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ink/ink1.xml" ContentType="application/inkml+xml"/>
  <Override PartName="/xl/ink/ink2.xml" ContentType="application/inkml+xml"/>
  <Override PartName="/xl/ink/ink3.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66925"/>
  <mc:AlternateContent xmlns:mc="http://schemas.openxmlformats.org/markup-compatibility/2006">
    <mc:Choice Requires="x15">
      <x15ac:absPath xmlns:x15ac="http://schemas.microsoft.com/office/spreadsheetml/2010/11/ac" url="N:\RD-LV\Kristi\DHHS Grants Mgmt Committee\Revised for ADSD Use\Ready\"/>
    </mc:Choice>
  </mc:AlternateContent>
  <xr:revisionPtr revIDLastSave="0" documentId="13_ncr:1_{E66F5640-9330-4AC4-817D-656919DD9B6E}" xr6:coauthVersionLast="40" xr6:coauthVersionMax="40" xr10:uidLastSave="{00000000-0000-0000-0000-000000000000}"/>
  <bookViews>
    <workbookView xWindow="0" yWindow="0" windowWidth="20633" windowHeight="7748" xr2:uid="{C9F55A60-367C-488C-B3AA-36A5B03DA4CF}"/>
  </bookViews>
  <sheets>
    <sheet name="RFF-FR" sheetId="1" r:id="rId1"/>
    <sheet name="RFF-FR Cheat Sheet" sheetId="4" r:id="rId2"/>
    <sheet name="RFF-FR Transaction Detail List" sheetId="3" r:id="rId3"/>
  </sheets>
  <externalReferences>
    <externalReference r:id="rId4"/>
  </externalReferences>
  <definedNames>
    <definedName name="GPS">'RFF-FR'!$A$62:$D$67</definedName>
    <definedName name="_xlnm.Print_Area" localSheetId="0">'RFF-FR'!$A$1:$D$67</definedName>
    <definedName name="_xlnm.Print_Area" localSheetId="1">'RFF-FR Cheat Sheet'!$A$1:$M$60</definedName>
    <definedName name="_xlnm.Print_Area" localSheetId="2">'RFF-FR Transaction Detail List'!$A$1:$D$25</definedName>
    <definedName name="_xlnm.Print_Titles" localSheetId="0">'RFF-FR'!$1:$6</definedName>
    <definedName name="_xlnm.Print_Titles" localSheetId="2">'RFF-FR Transaction Detail List'!$1:$6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5" i="4" l="1"/>
  <c r="J25" i="4" s="1"/>
  <c r="I26" i="4"/>
  <c r="J26" i="4" s="1"/>
  <c r="I27" i="4"/>
  <c r="K27" i="4" s="1"/>
  <c r="I28" i="4"/>
  <c r="J28" i="4" s="1"/>
  <c r="I29" i="4"/>
  <c r="J29" i="4"/>
  <c r="K29" i="4"/>
  <c r="I30" i="4"/>
  <c r="J30" i="4" s="1"/>
  <c r="I31" i="4"/>
  <c r="K31" i="4" s="1"/>
  <c r="J31" i="4"/>
  <c r="E32" i="4"/>
  <c r="F32" i="4"/>
  <c r="I32" i="4" s="1"/>
  <c r="H32" i="4"/>
  <c r="I35" i="4"/>
  <c r="J35" i="4" s="1"/>
  <c r="I36" i="4"/>
  <c r="H45" i="4"/>
  <c r="J45" i="4" s="1"/>
  <c r="I45" i="4"/>
  <c r="H46" i="4"/>
  <c r="J46" i="4" s="1"/>
  <c r="I46" i="4"/>
  <c r="J32" i="4" l="1"/>
  <c r="K32" i="4"/>
  <c r="K25" i="4"/>
  <c r="K26" i="4"/>
  <c r="K28" i="4"/>
  <c r="J27" i="4"/>
  <c r="K46" i="4"/>
  <c r="K45" i="4"/>
  <c r="K35" i="4"/>
  <c r="K30" i="4"/>
  <c r="B41" i="4" l="1"/>
  <c r="H41" i="4" l="1"/>
  <c r="L40" i="4"/>
  <c r="B40" i="4"/>
  <c r="H40" i="4" s="1"/>
  <c r="I40" i="4" l="1"/>
  <c r="J40" i="4" l="1"/>
  <c r="K40" i="4"/>
</calcChain>
</file>

<file path=xl/sharedStrings.xml><?xml version="1.0" encoding="utf-8"?>
<sst xmlns="http://schemas.openxmlformats.org/spreadsheetml/2006/main" count="258" uniqueCount="221">
  <si>
    <t>Request for Funds and Financial Reporting (RFF-FR)</t>
  </si>
  <si>
    <t>Department of Health and Human Services</t>
  </si>
  <si>
    <t>Aging and Disability Services Division (ADSD)</t>
  </si>
  <si>
    <t>INSTRUCTIONS</t>
  </si>
  <si>
    <t>Top Section:</t>
  </si>
  <si>
    <t>-</t>
  </si>
  <si>
    <t>Request for Funds and Financial Reporting Section:</t>
  </si>
  <si>
    <r>
      <t xml:space="preserve">Reimbursements </t>
    </r>
    <r>
      <rPr>
        <sz val="10"/>
        <color theme="1"/>
        <rFont val="Arial"/>
        <family val="2"/>
      </rPr>
      <t>may be requested monthly or quarterly.</t>
    </r>
  </si>
  <si>
    <r>
      <rPr>
        <u/>
        <sz val="10"/>
        <color theme="1"/>
        <rFont val="Arial"/>
        <family val="2"/>
      </rPr>
      <t>Advances:</t>
    </r>
    <r>
      <rPr>
        <sz val="10"/>
        <color theme="1"/>
        <rFont val="Arial"/>
        <family val="2"/>
      </rPr>
      <t xml:space="preserve"> Enter the month and calendar year for which you are requesting an advance payment.</t>
    </r>
  </si>
  <si>
    <r>
      <rPr>
        <u/>
        <sz val="10"/>
        <color theme="1"/>
        <rFont val="Arial"/>
        <family val="2"/>
      </rPr>
      <t>Reimbursements:</t>
    </r>
    <r>
      <rPr>
        <sz val="10"/>
        <color theme="1"/>
        <rFont val="Arial"/>
        <family val="2"/>
      </rPr>
      <t xml:space="preserve"> Enter the month or the months and quarter (i.e., Jan - Mar, Qtr. 3) and calendar year for which you are requesting a reimbursement.</t>
    </r>
  </si>
  <si>
    <t>Mark the appropriate checkbox for:</t>
  </si>
  <si>
    <t>"Original Request" if this is the first request you've made for the selected month or months/quarter.</t>
  </si>
  <si>
    <t>"Advance" if you've been approved for and are requesting an advance payment.</t>
  </si>
  <si>
    <t>"Reimbursement" if you're requesting a monthly or quarterly reimbursement.</t>
  </si>
  <si>
    <t>Approved Budget and Columns A-F:</t>
  </si>
  <si>
    <t xml:space="preserve">A: </t>
  </si>
  <si>
    <t>Approved Budget must match the Notice of Subaward (NOSA). Enter zero if none. These amounts do not reflect carryover.</t>
  </si>
  <si>
    <t xml:space="preserve">B: </t>
  </si>
  <si>
    <t>Total Prior Requests will calculate based on information entered within the workbook.</t>
  </si>
  <si>
    <t xml:space="preserve">C: </t>
  </si>
  <si>
    <t xml:space="preserve">D: </t>
  </si>
  <si>
    <t xml:space="preserve">E: </t>
  </si>
  <si>
    <t xml:space="preserve">F: </t>
  </si>
  <si>
    <t>Balance of the award. If the program had carryover, this amount should match the carryover amount when the last request is submitted.</t>
  </si>
  <si>
    <t xml:space="preserve">Percent of funds requested. </t>
  </si>
  <si>
    <t>Required when applicable to a related expense:</t>
  </si>
  <si>
    <t>Requests for advance payments are due the 15th day before the month of service.</t>
  </si>
  <si>
    <t>Requests for reimbursements are due the 15th day after the month or quarter of service, depending on a monthly or quarterly request.</t>
  </si>
  <si>
    <t>Training Breakdown</t>
  </si>
  <si>
    <t xml:space="preserve">Additional Required Form(s) for Back-Up Documentation </t>
  </si>
  <si>
    <t>ADSD may request additional back-up, such as timesheets, receipts and invoices, to investigate a questionable expense.</t>
  </si>
  <si>
    <t>Enter the match required, per the NOSA. If none, enter zero.</t>
  </si>
  <si>
    <t>Rates will automatically populate based on the service chosen from the drop down menu.</t>
  </si>
  <si>
    <t>Enter the number of units of service provided the previous month, or quarter if you're submitting a quarterly reimbursement. Units from previous periods will automatically calculate based on data in the workbook.</t>
  </si>
  <si>
    <t>Advance Payment Reconciliation</t>
  </si>
  <si>
    <t>Enter the matching funds provided during the period. If none, enter zero. Previous match will calculate based on information entered into the workbook for previous reports/requests.</t>
  </si>
  <si>
    <t>SUBMITTAL</t>
  </si>
  <si>
    <t>Fill in contact information. Sign form before submitting. Electronic/scanned signature is permitted.</t>
  </si>
  <si>
    <t>http://adsd.nv.gov/programs/grant/subawardincorporateddocs/</t>
  </si>
  <si>
    <t>Required for all requests:</t>
  </si>
  <si>
    <t>Danielle Cooper</t>
  </si>
  <si>
    <t>Elyse Jolly</t>
  </si>
  <si>
    <t>Katrina Fowler</t>
  </si>
  <si>
    <t>dcooper@adsd.nv.gov</t>
  </si>
  <si>
    <t>702-486-0852</t>
  </si>
  <si>
    <t>775-687-0520</t>
  </si>
  <si>
    <t>elysejolly@adsd.nv.gov</t>
  </si>
  <si>
    <t>702-486-3518</t>
  </si>
  <si>
    <t>775-753-1315</t>
  </si>
  <si>
    <t>jferrer@adsd.nv.gov</t>
  </si>
  <si>
    <t>klfowler@adsd.nv.gov</t>
  </si>
  <si>
    <t>lriley@adsd.nv.gov</t>
  </si>
  <si>
    <t>Laurienne (Laurie) Riley</t>
  </si>
  <si>
    <t>Judith (Judy) Ferrer</t>
  </si>
  <si>
    <t>775-687-0825</t>
  </si>
  <si>
    <t>RFF-FR Transaction Detail List</t>
  </si>
  <si>
    <t>The Transaction Detail List contains a section for each line item listed on the NOSA. 
Budget Line Items include:</t>
  </si>
  <si>
    <r>
      <rPr>
        <u/>
        <sz val="10"/>
        <rFont val="Arial"/>
        <family val="2"/>
      </rPr>
      <t>Personnel</t>
    </r>
    <r>
      <rPr>
        <sz val="10"/>
        <rFont val="Arial"/>
        <family val="2"/>
      </rPr>
      <t xml:space="preserve"> = Personnel &amp; Fringe Benefits</t>
    </r>
  </si>
  <si>
    <r>
      <rPr>
        <u/>
        <sz val="10"/>
        <rFont val="Arial"/>
        <family val="2"/>
      </rPr>
      <t>Equipment</t>
    </r>
    <r>
      <rPr>
        <sz val="10"/>
        <rFont val="Arial"/>
        <family val="2"/>
      </rPr>
      <t xml:space="preserve"> = Equipment over $5000 (purchased or leased), any computer or related equipment regardless of cost</t>
    </r>
  </si>
  <si>
    <r>
      <rPr>
        <u/>
        <sz val="10"/>
        <rFont val="Arial"/>
        <family val="2"/>
      </rPr>
      <t>Other Expenses</t>
    </r>
    <r>
      <rPr>
        <sz val="10"/>
        <rFont val="Arial"/>
        <family val="2"/>
      </rPr>
      <t xml:space="preserve"> = Other Direct Project Expenses</t>
    </r>
  </si>
  <si>
    <r>
      <rPr>
        <u/>
        <sz val="10"/>
        <rFont val="Arial"/>
        <family val="2"/>
      </rPr>
      <t>Indirect Expenses</t>
    </r>
    <r>
      <rPr>
        <sz val="10"/>
        <rFont val="Arial"/>
        <family val="2"/>
      </rPr>
      <t xml:space="preserve"> = Indirect costs at the rate listed in the approved budget</t>
    </r>
  </si>
  <si>
    <t>There are 40 rows available to list expenses for each line item; however, some are hidden from view to save space. You may unhide the additional rows if needed. Contact your Grants and Projects Specialist if you require assistance.</t>
  </si>
  <si>
    <r>
      <rPr>
        <u/>
        <sz val="10"/>
        <rFont val="Arial"/>
        <family val="2"/>
      </rPr>
      <t>Operating</t>
    </r>
    <r>
      <rPr>
        <sz val="10"/>
        <rFont val="Arial"/>
        <family val="2"/>
      </rPr>
      <t xml:space="preserve"> = Occupancy, Supplies, Public Info, Equipment up to $4999</t>
    </r>
  </si>
  <si>
    <r>
      <rPr>
        <u/>
        <sz val="10"/>
        <rFont val="Arial"/>
        <family val="2"/>
      </rPr>
      <t>Travel/Training</t>
    </r>
    <r>
      <rPr>
        <sz val="10"/>
        <rFont val="Arial"/>
        <family val="2"/>
      </rPr>
      <t xml:space="preserve"> = Staff Travel &amp; Per Diem </t>
    </r>
    <r>
      <rPr>
        <i/>
        <sz val="10"/>
        <rFont val="Arial"/>
        <family val="2"/>
      </rPr>
      <t>(*requires additional back-up)</t>
    </r>
  </si>
  <si>
    <r>
      <rPr>
        <u/>
        <sz val="10"/>
        <rFont val="Arial"/>
        <family val="2"/>
      </rPr>
      <t>Contractual/Consultant</t>
    </r>
    <r>
      <rPr>
        <sz val="10"/>
        <rFont val="Arial"/>
        <family val="2"/>
      </rPr>
      <t xml:space="preserve"> = Contractual or Consultant Services </t>
    </r>
    <r>
      <rPr>
        <i/>
        <sz val="10"/>
        <rFont val="Arial"/>
        <family val="2"/>
      </rPr>
      <t>(*requires additional back-up)</t>
    </r>
  </si>
  <si>
    <t>Expense Category:</t>
  </si>
  <si>
    <t>Breakdown Form:</t>
  </si>
  <si>
    <t>Contractual/Consultant</t>
  </si>
  <si>
    <t>Contract-Consultant Breakdown</t>
  </si>
  <si>
    <t>Travel</t>
  </si>
  <si>
    <t>Travel Breakdown and Travel Claim(s)</t>
  </si>
  <si>
    <t>Training</t>
  </si>
  <si>
    <t>RFF-FR Transaction Detail List and Additional Breakdown</t>
  </si>
  <si>
    <r>
      <t xml:space="preserve">Advance Payments </t>
    </r>
    <r>
      <rPr>
        <sz val="10"/>
        <color theme="1"/>
        <rFont val="Arial"/>
        <family val="2"/>
      </rPr>
      <t>may only be requested monthly. ADSD must have received and approved a request from the Subrecipient to receive advances. Subrecipients must reconcile an advance payment before additional advance payments will be approved.</t>
    </r>
  </si>
  <si>
    <r>
      <t xml:space="preserve">Enter the Subrecipient Name (Sponsor agency), Program Name (agency </t>
    </r>
    <r>
      <rPr>
        <b/>
        <sz val="10"/>
        <color theme="1"/>
        <rFont val="Arial"/>
        <family val="2"/>
      </rPr>
      <t>providing</t>
    </r>
    <r>
      <rPr>
        <sz val="10"/>
        <color theme="1"/>
        <rFont val="Arial"/>
        <family val="2"/>
      </rPr>
      <t xml:space="preserve"> the service) and addresses for both. Ensure the Subrecipient address matches the address on file with the State Controller's Vendor Services office.</t>
    </r>
  </si>
  <si>
    <t>Enter the Award Number and Budget Period as listed on the most current Notice of Subaward (NOSA).</t>
  </si>
  <si>
    <t xml:space="preserve">Fill-in each orange field on the form. When completed correctly, the RFF-FR will have no remaining orange fields. Incomplete RFFs will be returned, unprocessed. </t>
  </si>
  <si>
    <t>Utilize one file/workbook per 12-month period. If a subaward extends past 12 months, a new file may be used, but must continue with numbers from the 12th month unless otherwise directed.</t>
  </si>
  <si>
    <t>Enter the Total Award Amount as listed on the NOSA.</t>
  </si>
  <si>
    <t>If applicable, enter carryover from a previous fiscal year that affects the funding available in the current year. Reference the last fiscal monitoring report for the carryover amount or contact your ADSD Fiscal Auditor if you require assistance. Carryover is funding from a previous year that was requested/paid and determined to be unearned during the fiscal monitoring process. The Subrecipient retains the funds for use in the new fiscal year and the total funds for the new year are reduced by the carryover amount to calculate a revised award amount. The Subrecipient may only request the total revised award amount for the new fiscal year.</t>
  </si>
  <si>
    <t>Enter awarded cash still on hand (unspent) at the time of the request.</t>
  </si>
  <si>
    <t>Sum of funds requested in the current budget period.</t>
  </si>
  <si>
    <t>Additional Financial Reporting - All Award Types</t>
  </si>
  <si>
    <t>Additional Financial Reporting - Fixed-Fee Awards Only</t>
  </si>
  <si>
    <t>Fixed-fee programs must choose the type of service from the drop down menu next to the section header.</t>
  </si>
  <si>
    <t>If you're requesting a reimbursement, mark the N/A checkbox. If you checked the Reimbursement checkbox at the top of the form, this checkbox will be marked for you and the cells will be grayed-out.</t>
  </si>
  <si>
    <t>If your award type is categorical, as indicated on the NOSA, mark the N/A checkbox and the section will be grayed-out.</t>
  </si>
  <si>
    <r>
      <t>Enter the Subrecipient's EIN (Employer Identification Number) and Vendor # (State of Nevada Vendor Number). 
Ensure the vendor number is correct and contains an address indicator for payments, if applicable (i.e., T12345678 vs. T12345678</t>
    </r>
    <r>
      <rPr>
        <b/>
        <u/>
        <sz val="10"/>
        <color theme="1"/>
        <rFont val="Arial"/>
        <family val="2"/>
      </rPr>
      <t>A</t>
    </r>
    <r>
      <rPr>
        <sz val="10"/>
        <color theme="1"/>
        <rFont val="Arial"/>
        <family val="2"/>
      </rPr>
      <t>). Contact your GPS* if the vendor number on your NOSA is missing an address indicator letter.</t>
    </r>
  </si>
  <si>
    <t>* Contact your assigned Grants and Projects Specialist (GPS) if you have questions:</t>
  </si>
  <si>
    <t>Subrecipients may use their own forms if they contain the same information as the associated template.</t>
  </si>
  <si>
    <t>Transaction Detail List</t>
  </si>
  <si>
    <r>
      <t xml:space="preserve">Enter requested funds, not to exceed a total of 1/12 of the total award to ensure funds are available through the fiscal year, unless otherwise directed. The amount of the request is not to be in excess of current needs or, cumulatively for the budget term, in excess of the total approved award. Enter zero if no funds are requested from a specific category. Budget category guidance: </t>
    </r>
    <r>
      <rPr>
        <b/>
        <sz val="10"/>
        <color theme="1"/>
        <rFont val="Arial"/>
        <family val="2"/>
      </rPr>
      <t>Personnel</t>
    </r>
    <r>
      <rPr>
        <sz val="10"/>
        <color theme="1"/>
        <rFont val="Arial"/>
        <family val="2"/>
      </rPr>
      <t xml:space="preserve"> = Personnel &amp; Fringe Benefits;  </t>
    </r>
    <r>
      <rPr>
        <b/>
        <sz val="10"/>
        <color theme="1"/>
        <rFont val="Arial"/>
        <family val="2"/>
      </rPr>
      <t>Travel/Training</t>
    </r>
    <r>
      <rPr>
        <sz val="10"/>
        <color theme="1"/>
        <rFont val="Arial"/>
        <family val="2"/>
      </rPr>
      <t xml:space="preserve"> = Staff Travel &amp; Per Diem; </t>
    </r>
    <r>
      <rPr>
        <b/>
        <sz val="10"/>
        <color theme="1"/>
        <rFont val="Arial"/>
        <family val="2"/>
      </rPr>
      <t>Operating</t>
    </r>
    <r>
      <rPr>
        <sz val="10"/>
        <color theme="1"/>
        <rFont val="Arial"/>
        <family val="2"/>
      </rPr>
      <t xml:space="preserve"> =  Occupancy, Supplies, Public Info, Equipment up to $4999;  </t>
    </r>
    <r>
      <rPr>
        <b/>
        <sz val="10"/>
        <color theme="1"/>
        <rFont val="Arial"/>
        <family val="2"/>
      </rPr>
      <t>Equipment</t>
    </r>
    <r>
      <rPr>
        <sz val="10"/>
        <color theme="1"/>
        <rFont val="Arial"/>
        <family val="2"/>
      </rPr>
      <t xml:space="preserve"> = Equipment over $5000 (purchased or leased), any computer or related equipment regardless of cost; </t>
    </r>
    <r>
      <rPr>
        <b/>
        <sz val="10"/>
        <color theme="1"/>
        <rFont val="Arial"/>
        <family val="2"/>
      </rPr>
      <t>Contractual/Consultant</t>
    </r>
    <r>
      <rPr>
        <sz val="10"/>
        <color theme="1"/>
        <rFont val="Arial"/>
        <family val="2"/>
      </rPr>
      <t xml:space="preserve"> = Contractual or Consultant Services; </t>
    </r>
    <r>
      <rPr>
        <b/>
        <sz val="10"/>
        <color theme="1"/>
        <rFont val="Arial"/>
        <family val="2"/>
      </rPr>
      <t>Other</t>
    </r>
    <r>
      <rPr>
        <sz val="10"/>
        <color theme="1"/>
        <rFont val="Arial"/>
        <family val="2"/>
      </rPr>
      <t xml:space="preserve"> = Other Direct Project Expenses</t>
    </r>
  </si>
  <si>
    <t>This form is to be used to document expenses charged to ADSD funding and must be submitted with the RFF-FR. The Subrecipient may submit an alternate expense detail list if it contains the same elements as ADSD's template.</t>
  </si>
  <si>
    <t>Complete the top of the form with requested information: Subrecipient Name (Sponsor Agency); Award # (ADSD award number, as listed on the Notice of Subaward (NOSA)); Month (Month expenses occurred) and Year (Calendar Year).</t>
  </si>
  <si>
    <t xml:space="preserve">Enter the month's expenses in each corresponding line item, as applicable, by Check/Transaction Date, Check Number, Payee/Vendor, Description, Total Payment Amount and Percent Charged to the ADSD Award The final column (Amount Charged to Award) will calculate based on the total payment and percentage charged to the funding. </t>
  </si>
  <si>
    <t xml:space="preserve">For Reimbursements: The totals for each budget line item/category (Amount Charged to Award) must match your Current Request on the corresponding Request for Funds and Financial Reporting form. </t>
  </si>
  <si>
    <t>If you have questions, please contact your assigned</t>
  </si>
  <si>
    <t>ADSD Grants and Projects Specialist.</t>
  </si>
  <si>
    <t>For Advance Payments: The totals for each budget line item/category (Amount Charged to Award) must match your Advance Payment Reconciliation on the corresponding Request for Funds and Financial Reporting form.</t>
  </si>
  <si>
    <t>* When the following expenses are included within the Transaction Detail List, the corresponding breakdown (or approved equivalent) must be submitted with the RFF-FR. These forms are included in the Transaction Detail List workbook as tabs. To reduce file size, you may delete unused tabs for the specified month only. Retain all submitted forms for your records.</t>
  </si>
  <si>
    <r>
      <t xml:space="preserve">Enter the amount of funds </t>
    </r>
    <r>
      <rPr>
        <b/>
        <sz val="10"/>
        <color theme="1"/>
        <rFont val="Arial"/>
        <family val="2"/>
      </rPr>
      <t>advanced</t>
    </r>
    <r>
      <rPr>
        <sz val="10"/>
        <color theme="1"/>
        <rFont val="Arial"/>
        <family val="2"/>
      </rPr>
      <t xml:space="preserve"> based on the categories or components listed. </t>
    </r>
  </si>
  <si>
    <t xml:space="preserve">If you requested advance funds, enter the month you're reconciling and the budget category or categories for which advance funds were used. Multiple items per row are allowed. If funds were advanced for a specific component of a budget only, per ADSD directives, enter a description or name of the service component (i.e., training supplies). Expand the height of the row if needed to ensure all words are visible. Monthly advances must be reconciled once the month is complete and before additional funds are released (i.e., July funds are reconciled in the request submitted by August 15th for September's funds; August funds will be reconciled in the September 15th request for October funds, etc.). </t>
  </si>
  <si>
    <r>
      <t xml:space="preserve">Enter the amount of funds </t>
    </r>
    <r>
      <rPr>
        <b/>
        <sz val="10"/>
        <color theme="1"/>
        <rFont val="Arial"/>
        <family val="2"/>
      </rPr>
      <t xml:space="preserve">expended </t>
    </r>
    <r>
      <rPr>
        <sz val="10"/>
        <color theme="1"/>
        <rFont val="Arial"/>
        <family val="2"/>
      </rPr>
      <t>based on the categories or components listed. Do not show excess funds spent; only account for the funds advanced by ADSD.</t>
    </r>
  </si>
  <si>
    <t>Save the completed form on the FTP site and notify your assigned GPS* it is available for download.</t>
  </si>
  <si>
    <t>"Revised Request" if you are revising a request already submitted, accepted and processed for payment.</t>
  </si>
  <si>
    <t>If program income is required for your award, enter the amount of program income received during the period in Current Amount. If you didn't receive any, or if it is not applicable to your award, enter zero.</t>
  </si>
  <si>
    <t>FIXED-FEE programs are exempt from submitting back-up documentation unless specifically requested by ADSD.</t>
  </si>
  <si>
    <t>Templates for categorical programs are provided online at:</t>
  </si>
  <si>
    <t xml:space="preserve">Instructions are on the third tab of this workbook: </t>
  </si>
  <si>
    <t>Training Breakdown, Travel Breakdown, Travel Claim, Contract/Consultant Breakdown</t>
  </si>
  <si>
    <t>Revised 9-6-2018</t>
  </si>
  <si>
    <t>Phone Number:</t>
  </si>
  <si>
    <t>Email Address:</t>
  </si>
  <si>
    <t>Subrecipient Contact Name and Title for Follow-Up:</t>
  </si>
  <si>
    <t>Date</t>
  </si>
  <si>
    <t>Title</t>
  </si>
  <si>
    <t>Authorized Signature</t>
  </si>
  <si>
    <t>If there is a balance, that is Cash on Hand and must match the Cash on hand field near the top.</t>
  </si>
  <si>
    <t>I, a duly authorized signatory for the applicant, certify to the best of my knowledge and belief that this report is true, complete and accurate; that the expenditures, disbursements and cash receipts are for the purposes and objectives set forth in the terms and conditions of the subaward; and that the amount of this request is not in excess of current needs or, cumulatively for the award term, in excess of the total approved subaward.  I am aware that any false, fictitious or fraudulent information, or the omission of any material fact, may subject me to criminal, civil or administrative penalties for fraud, false statements, false claims, or otherwise.  I verify that the cost allocation and backup documentation attached are correct.</t>
  </si>
  <si>
    <t>Only include ADSD funding in this section, not all funds spent. We are only tracking the funds we advanced to you.</t>
  </si>
  <si>
    <t>Percent Expended</t>
  </si>
  <si>
    <t>Balance</t>
  </si>
  <si>
    <t>Expended</t>
  </si>
  <si>
    <t>Funds Advanced</t>
  </si>
  <si>
    <t>Received</t>
  </si>
  <si>
    <t>Total Funds to Date</t>
  </si>
  <si>
    <t>Month:</t>
  </si>
  <si>
    <r>
      <t xml:space="preserve">Budget Categories or Specific Components </t>
    </r>
    <r>
      <rPr>
        <sz val="9"/>
        <color theme="1"/>
        <rFont val="Arial"/>
        <family val="2"/>
      </rPr>
      <t>(Expand rows as needed)</t>
    </r>
  </si>
  <si>
    <t>Homemaker programs enter the same number of units for the period in lines 1 and 2 to account for both the fixed-fee and categorical portions of the subaward.</t>
  </si>
  <si>
    <t>Total/All</t>
  </si>
  <si>
    <t>This Period</t>
  </si>
  <si>
    <t>Previous Periods</t>
  </si>
  <si>
    <t>The rate(s) for that service will automatically populate lines 1 and 2.</t>
  </si>
  <si>
    <t>Percent Earned</t>
  </si>
  <si>
    <t>Balance to be Earned</t>
  </si>
  <si>
    <t>Funding Earned</t>
  </si>
  <si>
    <t>Number of Units of Service</t>
  </si>
  <si>
    <t>Choose Service From Menu
     Rate(s):</t>
  </si>
  <si>
    <t>Choose Service from Drop Down</t>
  </si>
  <si>
    <t xml:space="preserve">SERVICE: </t>
  </si>
  <si>
    <t>Additional Financial Reporting - Fixed-Fee Awards Only ~</t>
  </si>
  <si>
    <t>N/A</t>
  </si>
  <si>
    <t>Enter program income/client donations</t>
  </si>
  <si>
    <t>Program Income</t>
  </si>
  <si>
    <t>Enter match for this time period</t>
  </si>
  <si>
    <t>Reference NOSA</t>
  </si>
  <si>
    <t>Match</t>
  </si>
  <si>
    <t>Percent Provided</t>
  </si>
  <si>
    <t>Budget Balance</t>
  </si>
  <si>
    <t xml:space="preserve"> Year to Date Total</t>
  </si>
  <si>
    <t>Current Amount</t>
  </si>
  <si>
    <t>Total Prior Months</t>
  </si>
  <si>
    <t>Required Amount</t>
  </si>
  <si>
    <t>Budget Item</t>
  </si>
  <si>
    <t>Total</t>
  </si>
  <si>
    <t>enter $ requested</t>
  </si>
  <si>
    <t>(reference NOSA)</t>
  </si>
  <si>
    <t>Indirect Costs/ Admin Expenses</t>
  </si>
  <si>
    <t>Other</t>
  </si>
  <si>
    <t>Contract/Consultant</t>
  </si>
  <si>
    <t>Equipment</t>
  </si>
  <si>
    <t>Choose Revised if you previously submitted an RFF-FR and was paid for the month. Do not choose this if you're only making corrections and have not yet been paid.</t>
  </si>
  <si>
    <t>Operating</t>
  </si>
  <si>
    <t>Travel/Training</t>
  </si>
  <si>
    <t>Choose Original if this is the first request you've submitted for this month or quarter, as applicable.</t>
  </si>
  <si>
    <t>Personnel</t>
  </si>
  <si>
    <t>Percent Requested</t>
  </si>
  <si>
    <t>Current Request</t>
  </si>
  <si>
    <t>Total Prior Requests</t>
  </si>
  <si>
    <t>Approved Budget</t>
  </si>
  <si>
    <t>Approved Budget Category</t>
  </si>
  <si>
    <t>F</t>
  </si>
  <si>
    <t>E</t>
  </si>
  <si>
    <t>D</t>
  </si>
  <si>
    <t>C</t>
  </si>
  <si>
    <t>B</t>
  </si>
  <si>
    <t>A</t>
  </si>
  <si>
    <t xml:space="preserve">Choose reimbursement or advance. If choosing advance, you must have submitted justification and received approval. </t>
  </si>
  <si>
    <t>(funds received but not spent)</t>
  </si>
  <si>
    <t>Award - Cash on Hand:</t>
  </si>
  <si>
    <t>(this will calculate)</t>
  </si>
  <si>
    <t>Revised Award Amount:</t>
  </si>
  <si>
    <t>(reference last fiscal monitoring report)</t>
  </si>
  <si>
    <t>Carryover - Previous FY:</t>
  </si>
  <si>
    <t>[year corresponding to the month]</t>
  </si>
  <si>
    <t>Calendar Year:</t>
  </si>
  <si>
    <t>Award Amount:</t>
  </si>
  <si>
    <t>[Month of funds requested]</t>
  </si>
  <si>
    <t>Month(s):</t>
  </si>
  <si>
    <t>REQUEST FOR FUNDS and FINANCIAL REPORTING</t>
  </si>
  <si>
    <t>[MM/DD/YY - MM/DD/YY] (i.e., 7/1/18 - 6/30/19, reference NOSA)</t>
  </si>
  <si>
    <r>
      <t>Budget Period</t>
    </r>
    <r>
      <rPr>
        <b/>
        <sz val="9"/>
        <color theme="1"/>
        <rFont val="Arial"/>
        <family val="2"/>
      </rPr>
      <t>:</t>
    </r>
  </si>
  <si>
    <t>(Enter Subrecipient's State Vendor #)</t>
  </si>
  <si>
    <t>Vendor #:</t>
  </si>
  <si>
    <t>Ensure you use the correct vendor number and that the Subrecipient Address is the same address that is on file with the Controller's office.</t>
  </si>
  <si>
    <t xml:space="preserve">(See Notice of Subaward (NOSA)) </t>
  </si>
  <si>
    <t>(Enter Subrecipient's Employer Identification #)</t>
  </si>
  <si>
    <t>EIN:</t>
  </si>
  <si>
    <t>Award Number:</t>
  </si>
  <si>
    <r>
      <t>Subrecipient's</t>
    </r>
    <r>
      <rPr>
        <b/>
        <sz val="9"/>
        <color theme="1"/>
        <rFont val="Arial"/>
        <family val="2"/>
      </rPr>
      <t>:</t>
    </r>
  </si>
  <si>
    <t>789 2nd Street, Somewhere, NV 89999</t>
  </si>
  <si>
    <t>123 First Street, No Where, NV 89000</t>
  </si>
  <si>
    <r>
      <t>Program Address</t>
    </r>
    <r>
      <rPr>
        <b/>
        <sz val="9"/>
        <color theme="1"/>
        <rFont val="Arial"/>
        <family val="2"/>
      </rPr>
      <t>:</t>
    </r>
  </si>
  <si>
    <r>
      <t>Subrecipient Address</t>
    </r>
    <r>
      <rPr>
        <b/>
        <sz val="9"/>
        <color theme="1"/>
        <rFont val="Arial"/>
        <family val="2"/>
      </rPr>
      <t>:</t>
    </r>
  </si>
  <si>
    <t>XYZ Program (where program staff are located)</t>
  </si>
  <si>
    <t>ABC Agency (this is where the payments go; fiscal management)</t>
  </si>
  <si>
    <r>
      <t>Program Name</t>
    </r>
    <r>
      <rPr>
        <b/>
        <sz val="9"/>
        <color theme="1"/>
        <rFont val="Arial"/>
        <family val="2"/>
      </rPr>
      <t>:</t>
    </r>
  </si>
  <si>
    <r>
      <t>Subrecipient Name</t>
    </r>
    <r>
      <rPr>
        <b/>
        <sz val="9"/>
        <color theme="1"/>
        <rFont val="Arial"/>
        <family val="2"/>
      </rPr>
      <t>:</t>
    </r>
  </si>
  <si>
    <t>N/A- FF section</t>
  </si>
  <si>
    <t>Please do not enter anything in this section.</t>
  </si>
  <si>
    <t>Date:</t>
  </si>
  <si>
    <t>Reimbursement</t>
  </si>
  <si>
    <t>Request for Funds and Financial Reporting</t>
  </si>
  <si>
    <t>Advance</t>
  </si>
  <si>
    <t>Reconciliation Approved:</t>
  </si>
  <si>
    <t>Revised</t>
  </si>
  <si>
    <t>Reviewed By:</t>
  </si>
  <si>
    <t>Original</t>
  </si>
  <si>
    <t>Instructions are available at:</t>
  </si>
  <si>
    <t>For ADSD Use Only</t>
  </si>
  <si>
    <t>You may rename tabs within the workbook to help you keep track of your RFF submissions. Double click the tab to rename, or right click and choose Rename. Do not move or copy tabs as the formulas within the sheets will not calculate properly.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</si>
</sst>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
    <numFmt numFmtId="166" formatCode="&quot;$&quot;#,##0"/>
  </numFmts>
  <fonts count="3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rgb="FFC00000"/>
      <name val="Arial"/>
      <family val="2"/>
    </font>
    <font>
      <u/>
      <sz val="10"/>
      <color indexed="12"/>
      <name val="Arial"/>
      <family val="2"/>
    </font>
    <font>
      <sz val="8"/>
      <name val="Arial"/>
      <family val="2"/>
    </font>
    <font>
      <u/>
      <sz val="10"/>
      <color theme="1"/>
      <name val="Arial"/>
      <family val="2"/>
    </font>
    <font>
      <b/>
      <u/>
      <sz val="10"/>
      <color theme="1"/>
      <name val="Arial"/>
      <family val="2"/>
    </font>
    <font>
      <sz val="10"/>
      <name val="Arial"/>
      <family val="2"/>
    </font>
    <font>
      <u/>
      <sz val="10"/>
      <name val="Arial"/>
      <family val="2"/>
    </font>
    <font>
      <i/>
      <sz val="10"/>
      <name val="Arial"/>
      <family val="2"/>
    </font>
    <font>
      <b/>
      <sz val="12"/>
      <color rgb="FFC00000"/>
      <name val="Arial"/>
      <family val="2"/>
    </font>
    <font>
      <b/>
      <sz val="10"/>
      <color rgb="FF002060"/>
      <name val="Arial"/>
      <family val="2"/>
    </font>
    <font>
      <b/>
      <sz val="10"/>
      <name val="Arial"/>
      <family val="2"/>
    </font>
    <font>
      <i/>
      <sz val="10"/>
      <color theme="1"/>
      <name val="Arial"/>
      <family val="2"/>
    </font>
    <font>
      <b/>
      <i/>
      <sz val="10"/>
      <color theme="1"/>
      <name val="Arial"/>
      <family val="2"/>
    </font>
    <font>
      <sz val="8"/>
      <color theme="1"/>
      <name val="Arial"/>
      <family val="2"/>
    </font>
    <font>
      <sz val="9"/>
      <color theme="1"/>
      <name val="Arial"/>
      <family val="2"/>
    </font>
    <font>
      <b/>
      <sz val="8"/>
      <color theme="1"/>
      <name val="Arial"/>
      <family val="2"/>
    </font>
    <font>
      <i/>
      <sz val="8"/>
      <color theme="1"/>
      <name val="Arial"/>
      <family val="2"/>
    </font>
    <font>
      <b/>
      <sz val="9"/>
      <color theme="1"/>
      <name val="Arial"/>
      <family val="2"/>
    </font>
    <font>
      <b/>
      <sz val="9"/>
      <color rgb="FFC00000"/>
      <name val="Arial"/>
      <family val="2"/>
    </font>
    <font>
      <sz val="10"/>
      <color rgb="FFC00000"/>
      <name val="Arial"/>
      <family val="2"/>
    </font>
    <font>
      <b/>
      <sz val="11"/>
      <color rgb="FFC00000"/>
      <name val="Arial"/>
      <family val="2"/>
    </font>
    <font>
      <b/>
      <sz val="11"/>
      <color theme="1"/>
      <name val="Arial"/>
      <family val="2"/>
    </font>
    <font>
      <b/>
      <u/>
      <sz val="9"/>
      <color theme="1"/>
      <name val="Arial"/>
      <family val="2"/>
    </font>
    <font>
      <b/>
      <sz val="12"/>
      <color theme="1"/>
      <name val="Arial"/>
      <family val="2"/>
    </font>
    <font>
      <u/>
      <sz val="9"/>
      <color theme="1"/>
      <name val="Arial"/>
      <family val="2"/>
    </font>
    <font>
      <sz val="8"/>
      <color rgb="FF000000"/>
      <name val="Segoe UI"/>
      <family val="2"/>
    </font>
  </fonts>
  <fills count="9">
    <fill>
      <patternFill patternType="none"/>
    </fill>
    <fill>
      <patternFill patternType="gray125"/>
    </fill>
    <fill>
      <patternFill patternType="solid">
        <fgColor rgb="FFE4DFEC"/>
        <bgColor indexed="64"/>
      </patternFill>
    </fill>
    <fill>
      <patternFill patternType="solid">
        <fgColor rgb="FFDAEEF3"/>
        <bgColor indexed="64"/>
      </patternFill>
    </fill>
    <fill>
      <patternFill patternType="solid">
        <fgColor rgb="FFFFC1C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s>
  <borders count="115">
    <border>
      <left/>
      <right/>
      <top/>
      <bottom/>
      <diagonal/>
    </border>
    <border>
      <left/>
      <right style="medium">
        <color indexed="64"/>
      </right>
      <top/>
      <bottom style="medium">
        <color indexed="64"/>
      </bottom>
      <diagonal/>
    </border>
    <border>
      <left/>
      <right style="medium">
        <color indexed="64"/>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right/>
      <top style="medium">
        <color indexed="64"/>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medium">
        <color indexed="64"/>
      </bottom>
      <diagonal/>
    </border>
    <border>
      <left style="thin">
        <color theme="0" tint="-0.249977111117893"/>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indexed="64"/>
      </left>
      <right style="thin">
        <color theme="0" tint="-0.249977111117893"/>
      </right>
      <top style="thin">
        <color theme="0" tint="-0.24994659260841701"/>
      </top>
      <bottom style="thin">
        <color theme="0" tint="-0.24994659260841701"/>
      </bottom>
      <diagonal/>
    </border>
    <border>
      <left style="thin">
        <color theme="0" tint="-0.249977111117893"/>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theme="0" tint="-0.249977111117893"/>
      </right>
      <top style="thin">
        <color theme="0" tint="-0.24994659260841701"/>
      </top>
      <bottom style="thin">
        <color theme="0" tint="-0.249977111117893"/>
      </bottom>
      <diagonal/>
    </border>
    <border>
      <left style="thin">
        <color theme="0" tint="-0.249977111117893"/>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right style="medium">
        <color indexed="64"/>
      </right>
      <top style="thin">
        <color theme="0" tint="-0.24994659260841701"/>
      </top>
      <bottom style="thin">
        <color theme="0" tint="-0.249977111117893"/>
      </bottom>
      <diagonal/>
    </border>
    <border>
      <left style="medium">
        <color indexed="64"/>
      </left>
      <right style="thin">
        <color theme="0" tint="-0.249977111117893"/>
      </right>
      <top style="thin">
        <color theme="0" tint="-0.24994659260841701"/>
      </top>
      <bottom style="medium">
        <color indexed="64"/>
      </bottom>
      <diagonal/>
    </border>
    <border>
      <left/>
      <right/>
      <top/>
      <bottom style="medium">
        <color indexed="64"/>
      </bottom>
      <diagonal/>
    </border>
    <border>
      <left style="medium">
        <color indexed="64"/>
      </left>
      <right style="thin">
        <color theme="0" tint="-0.249977111117893"/>
      </right>
      <top style="medium">
        <color indexed="64"/>
      </top>
      <bottom style="medium">
        <color indexed="64"/>
      </bottom>
      <diagonal/>
    </border>
    <border>
      <left/>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style="medium">
        <color indexed="64"/>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style="thin">
        <color theme="0" tint="-0.249977111117893"/>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right style="thin">
        <color theme="0" tint="-0.249977111117893"/>
      </right>
      <top style="thin">
        <color theme="0" tint="-0.24994659260841701"/>
      </top>
      <bottom style="medium">
        <color indexed="64"/>
      </bottom>
      <diagonal/>
    </border>
    <border>
      <left style="thin">
        <color theme="0" tint="-0.249977111117893"/>
      </left>
      <right style="medium">
        <color indexed="64"/>
      </right>
      <top style="thin">
        <color theme="0" tint="-0.24994659260841701"/>
      </top>
      <bottom style="medium">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right style="thin">
        <color theme="0" tint="-0.249977111117893"/>
      </right>
      <top/>
      <bottom style="thin">
        <color theme="0" tint="-0.24994659260841701"/>
      </bottom>
      <diagonal/>
    </border>
    <border>
      <left style="thin">
        <color theme="0" tint="-0.249977111117893"/>
      </left>
      <right style="medium">
        <color indexed="64"/>
      </right>
      <top/>
      <bottom style="thin">
        <color theme="0" tint="-0.24994659260841701"/>
      </bottom>
      <diagonal/>
    </border>
    <border>
      <left style="medium">
        <color indexed="64"/>
      </left>
      <right/>
      <top style="thin">
        <color theme="0" tint="-0.24994659260841701"/>
      </top>
      <bottom style="dotted">
        <color indexed="64"/>
      </bottom>
      <diagonal/>
    </border>
    <border>
      <left/>
      <right/>
      <top style="thin">
        <color theme="0" tint="-0.24994659260841701"/>
      </top>
      <bottom style="dotted">
        <color indexed="64"/>
      </bottom>
      <diagonal/>
    </border>
    <border>
      <left/>
      <right style="medium">
        <color indexed="64"/>
      </right>
      <top style="thin">
        <color theme="0" tint="-0.24994659260841701"/>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style="thin">
        <color theme="0" tint="-0.249977111117893"/>
      </right>
      <top style="thin">
        <color indexed="64"/>
      </top>
      <bottom style="thin">
        <color indexed="64"/>
      </bottom>
      <diagonal/>
    </border>
    <border>
      <left/>
      <right/>
      <top style="thin">
        <color indexed="64"/>
      </top>
      <bottom style="thin">
        <color indexed="64"/>
      </bottom>
      <diagonal/>
    </border>
    <border>
      <left style="thin">
        <color theme="0" tint="-0.249977111117893"/>
      </left>
      <right style="medium">
        <color indexed="64"/>
      </right>
      <top style="thin">
        <color indexed="64"/>
      </top>
      <bottom style="thin">
        <color indexed="64"/>
      </bottom>
      <diagonal/>
    </border>
    <border>
      <left style="medium">
        <color indexed="64"/>
      </left>
      <right style="thin">
        <color theme="0" tint="-0.249977111117893"/>
      </right>
      <top style="thin">
        <color indexed="64"/>
      </top>
      <bottom style="medium">
        <color indexed="64"/>
      </bottom>
      <diagonal/>
    </border>
    <border>
      <left/>
      <right/>
      <top style="thin">
        <color indexed="64"/>
      </top>
      <bottom style="medium">
        <color indexed="64"/>
      </bottom>
      <diagonal/>
    </border>
    <border>
      <left style="thin">
        <color theme="0" tint="-0.249977111117893"/>
      </left>
      <right style="medium">
        <color indexed="64"/>
      </right>
      <top style="thin">
        <color indexed="64"/>
      </top>
      <bottom style="medium">
        <color indexed="64"/>
      </bottom>
      <diagonal/>
    </border>
    <border>
      <left/>
      <right/>
      <top style="medium">
        <color indexed="64"/>
      </top>
      <bottom/>
      <diagonal/>
    </border>
    <border>
      <left style="thin">
        <color rgb="FFC00000"/>
      </left>
      <right style="thin">
        <color rgb="FFC00000"/>
      </right>
      <top/>
      <bottom style="thin">
        <color rgb="FFC00000"/>
      </bottom>
      <diagonal/>
    </border>
    <border>
      <left style="medium">
        <color indexed="64"/>
      </left>
      <right/>
      <top/>
      <bottom style="medium">
        <color indexed="64"/>
      </bottom>
      <diagonal/>
    </border>
    <border>
      <left style="thin">
        <color rgb="FFC00000"/>
      </left>
      <right style="thin">
        <color rgb="FFC00000"/>
      </right>
      <top style="thin">
        <color rgb="FFC00000"/>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rgb="FFC00000"/>
      </left>
      <right style="thin">
        <color rgb="FFC00000"/>
      </right>
      <top style="thin">
        <color rgb="FFC00000"/>
      </top>
      <bottom style="thin">
        <color rgb="FFC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rgb="FFC00000"/>
      </left>
      <right style="thin">
        <color rgb="FFC00000"/>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ck">
        <color rgb="FFC00000"/>
      </left>
      <right style="thick">
        <color rgb="FFC00000"/>
      </right>
      <top style="double">
        <color rgb="FFC00000"/>
      </top>
      <bottom style="thick">
        <color rgb="FFC00000"/>
      </bottom>
      <diagonal/>
    </border>
    <border>
      <left/>
      <right/>
      <top style="double">
        <color indexed="64"/>
      </top>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style="thick">
        <color rgb="FFC00000"/>
      </left>
      <right style="thick">
        <color rgb="FFC00000"/>
      </right>
      <top style="thin">
        <color indexed="64"/>
      </top>
      <bottom style="thin">
        <color indexed="64"/>
      </bottom>
      <diagonal/>
    </border>
    <border>
      <left style="medium">
        <color indexed="64"/>
      </left>
      <right style="thin">
        <color indexed="64"/>
      </right>
      <top style="thin">
        <color indexed="64"/>
      </top>
      <bottom/>
      <diagonal/>
    </border>
    <border>
      <left style="thick">
        <color rgb="FFC00000"/>
      </left>
      <right style="thick">
        <color rgb="FFC00000"/>
      </right>
      <top style="thick">
        <color rgb="FFC00000"/>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thin">
        <color indexed="64"/>
      </top>
      <bottom/>
      <diagonal/>
    </border>
  </borders>
  <cellStyleXfs count="9">
    <xf numFmtId="0" fontId="0" fillId="0" borderId="0"/>
    <xf numFmtId="43" fontId="1" fillId="0" borderId="0" applyFont="0" applyFill="0" applyBorder="0" applyAlignment="0" applyProtection="0"/>
    <xf numFmtId="0" fontId="1" fillId="0" borderId="0"/>
    <xf numFmtId="0" fontId="5" fillId="0" borderId="0" applyNumberFormat="0" applyFill="0" applyBorder="0" applyAlignment="0" applyProtection="0">
      <alignment vertical="top"/>
      <protection locked="0"/>
    </xf>
    <xf numFmtId="0" fontId="9" fillId="0" borderId="0"/>
    <xf numFmtId="43"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44" fontId="9" fillId="0" borderId="0" applyFont="0" applyFill="0" applyBorder="0" applyAlignment="0" applyProtection="0"/>
  </cellStyleXfs>
  <cellXfs count="347">
    <xf numFmtId="0" fontId="0" fillId="0" borderId="0" xfId="0"/>
    <xf numFmtId="43" fontId="6" fillId="0" borderId="0" xfId="1" applyFont="1" applyFill="1" applyBorder="1" applyAlignment="1" applyProtection="1">
      <alignment vertical="center" wrapText="1"/>
    </xf>
    <xf numFmtId="43" fontId="6" fillId="0" borderId="0" xfId="1" applyFont="1" applyFill="1" applyBorder="1" applyAlignment="1" applyProtection="1">
      <alignment horizontal="left" vertical="center" wrapText="1"/>
    </xf>
    <xf numFmtId="0" fontId="2" fillId="0" borderId="0" xfId="2" applyFont="1" applyFill="1" applyBorder="1" applyAlignment="1" applyProtection="1">
      <alignment vertical="center" wrapText="1"/>
    </xf>
    <xf numFmtId="0" fontId="3" fillId="0" borderId="0" xfId="2" applyFont="1" applyFill="1" applyBorder="1" applyAlignment="1" applyProtection="1">
      <alignment vertical="center" wrapText="1"/>
    </xf>
    <xf numFmtId="0" fontId="2" fillId="0" borderId="0" xfId="2" applyFont="1" applyFill="1" applyBorder="1" applyAlignment="1" applyProtection="1">
      <alignment horizontal="center" vertical="center" wrapText="1"/>
    </xf>
    <xf numFmtId="0" fontId="0" fillId="0" borderId="0" xfId="0" applyFill="1" applyBorder="1" applyAlignment="1"/>
    <xf numFmtId="0" fontId="0" fillId="0" borderId="0" xfId="0" applyFill="1" applyBorder="1" applyAlignment="1">
      <alignment wrapText="1"/>
    </xf>
    <xf numFmtId="0" fontId="0" fillId="0" borderId="6" xfId="0" quotePrefix="1" applyFill="1" applyBorder="1" applyAlignment="1">
      <alignment horizontal="right" wrapText="1"/>
    </xf>
    <xf numFmtId="0" fontId="3" fillId="0" borderId="6" xfId="2" applyFont="1" applyFill="1" applyBorder="1" applyAlignment="1" applyProtection="1">
      <alignment horizontal="right" vertical="top"/>
    </xf>
    <xf numFmtId="0" fontId="3" fillId="0" borderId="8" xfId="2" applyFont="1" applyFill="1" applyBorder="1" applyAlignment="1" applyProtection="1">
      <alignment horizontal="right" vertical="top"/>
    </xf>
    <xf numFmtId="0" fontId="0" fillId="0" borderId="19" xfId="0" quotePrefix="1" applyFill="1" applyBorder="1" applyAlignment="1">
      <alignment horizontal="right" wrapText="1"/>
    </xf>
    <xf numFmtId="0" fontId="0" fillId="0" borderId="22" xfId="0" quotePrefix="1" applyFill="1" applyBorder="1" applyAlignment="1">
      <alignment horizontal="right" wrapText="1"/>
    </xf>
    <xf numFmtId="0" fontId="2" fillId="0" borderId="20" xfId="2" applyFont="1" applyFill="1" applyBorder="1" applyAlignment="1" applyProtection="1">
      <alignment vertical="center" wrapText="1"/>
    </xf>
    <xf numFmtId="0" fontId="2" fillId="0" borderId="21" xfId="2" applyFont="1" applyFill="1" applyBorder="1" applyAlignment="1" applyProtection="1">
      <alignment vertical="center" wrapText="1"/>
    </xf>
    <xf numFmtId="0" fontId="2" fillId="0" borderId="23" xfId="2" applyFont="1" applyFill="1" applyBorder="1" applyAlignment="1" applyProtection="1">
      <alignment vertical="center" wrapText="1"/>
    </xf>
    <xf numFmtId="0" fontId="2" fillId="0" borderId="24" xfId="2" applyFont="1" applyFill="1" applyBorder="1" applyAlignment="1" applyProtection="1">
      <alignment vertical="center" wrapText="1"/>
    </xf>
    <xf numFmtId="0" fontId="5" fillId="0" borderId="2" xfId="3" applyFill="1" applyBorder="1" applyAlignment="1" applyProtection="1">
      <alignment vertical="center" wrapText="1"/>
    </xf>
    <xf numFmtId="0" fontId="5" fillId="0" borderId="25" xfId="3" applyFill="1" applyBorder="1" applyAlignment="1" applyProtection="1">
      <alignment vertical="center" wrapText="1"/>
    </xf>
    <xf numFmtId="0" fontId="0" fillId="0" borderId="26" xfId="0" quotePrefix="1" applyFill="1" applyBorder="1" applyAlignment="1">
      <alignment horizontal="right" wrapText="1"/>
    </xf>
    <xf numFmtId="0" fontId="2" fillId="0" borderId="27" xfId="2" applyFont="1" applyFill="1" applyBorder="1" applyAlignment="1" applyProtection="1">
      <alignment vertical="center" wrapText="1"/>
    </xf>
    <xf numFmtId="0" fontId="5" fillId="0" borderId="1" xfId="3" applyFill="1" applyBorder="1" applyAlignment="1" applyProtection="1">
      <alignment wrapText="1"/>
    </xf>
    <xf numFmtId="0" fontId="0" fillId="0" borderId="0" xfId="0" applyNumberFormat="1" applyFill="1" applyBorder="1" applyAlignment="1">
      <alignment wrapText="1"/>
    </xf>
    <xf numFmtId="0" fontId="2" fillId="0" borderId="0" xfId="2" applyNumberFormat="1" applyFont="1" applyFill="1" applyBorder="1" applyAlignment="1" applyProtection="1">
      <alignment horizontal="center" vertical="center" wrapText="1"/>
    </xf>
    <xf numFmtId="0" fontId="3" fillId="0" borderId="0" xfId="2" applyNumberFormat="1" applyFont="1" applyFill="1" applyBorder="1" applyAlignment="1" applyProtection="1">
      <alignment vertical="center" wrapText="1"/>
    </xf>
    <xf numFmtId="0" fontId="2" fillId="0" borderId="0" xfId="2" applyNumberFormat="1" applyFont="1" applyFill="1" applyBorder="1" applyAlignment="1" applyProtection="1">
      <alignment vertical="center" wrapText="1"/>
    </xf>
    <xf numFmtId="0" fontId="2" fillId="0" borderId="39" xfId="2" applyFont="1" applyFill="1" applyBorder="1" applyAlignment="1" applyProtection="1">
      <alignment horizontal="center" vertical="center" wrapText="1"/>
    </xf>
    <xf numFmtId="0" fontId="2" fillId="0" borderId="43" xfId="2" applyFont="1" applyFill="1" applyBorder="1" applyAlignment="1" applyProtection="1">
      <alignment horizontal="center" vertical="center" wrapText="1"/>
    </xf>
    <xf numFmtId="0" fontId="2" fillId="0" borderId="47" xfId="2" applyFont="1" applyFill="1" applyBorder="1" applyAlignment="1" applyProtection="1">
      <alignment horizontal="center" vertical="center" wrapText="1"/>
    </xf>
    <xf numFmtId="0" fontId="3" fillId="0" borderId="50" xfId="2" applyFont="1" applyFill="1" applyBorder="1" applyAlignment="1" applyProtection="1">
      <alignment horizontal="center" vertical="center" wrapText="1"/>
    </xf>
    <xf numFmtId="0" fontId="5" fillId="0" borderId="14" xfId="3" applyFill="1" applyBorder="1" applyAlignment="1" applyProtection="1">
      <alignment vertical="center" wrapText="1"/>
    </xf>
    <xf numFmtId="0" fontId="5" fillId="0" borderId="52" xfId="3" applyNumberFormat="1" applyFill="1" applyBorder="1" applyAlignment="1" applyProtection="1">
      <alignment vertical="center"/>
    </xf>
    <xf numFmtId="0" fontId="2" fillId="0" borderId="14" xfId="2" applyFont="1" applyFill="1" applyBorder="1" applyAlignment="1" applyProtection="1">
      <alignment horizontal="left" vertical="center"/>
    </xf>
    <xf numFmtId="0" fontId="4" fillId="0" borderId="17" xfId="2" applyFont="1" applyFill="1" applyBorder="1" applyAlignment="1" applyProtection="1">
      <alignment horizontal="left"/>
    </xf>
    <xf numFmtId="0" fontId="4" fillId="0" borderId="11" xfId="2" applyFont="1" applyFill="1" applyBorder="1" applyAlignment="1" applyProtection="1">
      <alignment horizontal="left"/>
    </xf>
    <xf numFmtId="0" fontId="2" fillId="0" borderId="0" xfId="2" applyFont="1" applyAlignment="1" applyProtection="1">
      <alignment vertical="center" wrapText="1"/>
    </xf>
    <xf numFmtId="0" fontId="9" fillId="0" borderId="0" xfId="4" applyProtection="1"/>
    <xf numFmtId="0" fontId="2" fillId="0" borderId="0" xfId="2" applyFont="1" applyBorder="1" applyAlignment="1" applyProtection="1">
      <alignment vertical="center" wrapText="1"/>
    </xf>
    <xf numFmtId="0" fontId="19" fillId="0" borderId="27" xfId="2" applyFont="1" applyBorder="1" applyAlignment="1" applyProtection="1">
      <alignment horizontal="right" vertical="center" wrapText="1"/>
    </xf>
    <xf numFmtId="0" fontId="20" fillId="0" borderId="64" xfId="2" applyFont="1" applyBorder="1" applyAlignment="1" applyProtection="1">
      <alignment horizontal="left" wrapText="1"/>
    </xf>
    <xf numFmtId="0" fontId="17" fillId="0" borderId="69" xfId="2" applyFont="1" applyBorder="1" applyAlignment="1" applyProtection="1">
      <alignment vertical="center" wrapText="1"/>
    </xf>
    <xf numFmtId="0" fontId="17" fillId="0" borderId="0" xfId="2" applyFont="1" applyBorder="1" applyAlignment="1" applyProtection="1">
      <alignment vertical="center" wrapText="1"/>
    </xf>
    <xf numFmtId="0" fontId="17" fillId="0" borderId="68" xfId="2" applyFont="1" applyBorder="1" applyAlignment="1" applyProtection="1">
      <alignment vertical="center" wrapText="1"/>
    </xf>
    <xf numFmtId="0" fontId="19" fillId="0" borderId="69" xfId="2" applyFont="1" applyBorder="1" applyAlignment="1" applyProtection="1">
      <alignment vertical="center" wrapText="1"/>
    </xf>
    <xf numFmtId="0" fontId="19" fillId="0" borderId="0" xfId="2" applyFont="1" applyBorder="1" applyAlignment="1" applyProtection="1">
      <alignment vertical="center" wrapText="1"/>
    </xf>
    <xf numFmtId="0" fontId="2" fillId="0" borderId="73" xfId="2" applyFont="1" applyBorder="1" applyAlignment="1" applyProtection="1">
      <alignment vertical="center" wrapText="1"/>
    </xf>
    <xf numFmtId="0" fontId="17" fillId="0" borderId="0" xfId="2" applyFont="1" applyAlignment="1" applyProtection="1">
      <alignment vertical="center" wrapText="1"/>
    </xf>
    <xf numFmtId="43" fontId="9" fillId="0" borderId="0" xfId="5" applyFont="1" applyBorder="1" applyAlignment="1" applyProtection="1">
      <alignment vertical="center" wrapText="1"/>
    </xf>
    <xf numFmtId="10" fontId="18" fillId="0" borderId="74" xfId="6" applyNumberFormat="1" applyFont="1" applyBorder="1" applyAlignment="1" applyProtection="1">
      <alignment horizontal="center" vertical="center" wrapText="1"/>
    </xf>
    <xf numFmtId="164" fontId="18" fillId="0" borderId="75" xfId="2" applyNumberFormat="1" applyFont="1" applyFill="1" applyBorder="1" applyAlignment="1" applyProtection="1">
      <alignment horizontal="center" vertical="center" wrapText="1"/>
    </xf>
    <xf numFmtId="10" fontId="18" fillId="0" borderId="77" xfId="6" applyNumberFormat="1" applyFont="1" applyBorder="1" applyAlignment="1" applyProtection="1">
      <alignment horizontal="center" vertical="center" wrapText="1"/>
    </xf>
    <xf numFmtId="164" fontId="18" fillId="0" borderId="78" xfId="2" applyNumberFormat="1" applyFont="1" applyFill="1" applyBorder="1" applyAlignment="1" applyProtection="1">
      <alignment horizontal="center" vertical="center" wrapText="1"/>
    </xf>
    <xf numFmtId="0" fontId="21" fillId="0" borderId="77" xfId="2" applyFont="1" applyBorder="1" applyAlignment="1" applyProtection="1">
      <alignment horizontal="center" vertical="center" wrapText="1"/>
    </xf>
    <xf numFmtId="0" fontId="21" fillId="0" borderId="78" xfId="2" applyFont="1" applyBorder="1" applyAlignment="1" applyProtection="1">
      <alignment horizontal="center" vertical="center" wrapText="1"/>
    </xf>
    <xf numFmtId="0" fontId="21" fillId="0" borderId="78" xfId="2" applyFont="1" applyFill="1" applyBorder="1" applyAlignment="1" applyProtection="1">
      <alignment horizontal="center" vertical="center" wrapText="1"/>
    </xf>
    <xf numFmtId="0" fontId="21" fillId="0" borderId="78" xfId="2" applyFont="1" applyBorder="1" applyAlignment="1" applyProtection="1">
      <alignment horizontal="right" vertical="center" wrapText="1"/>
    </xf>
    <xf numFmtId="0" fontId="2" fillId="0" borderId="68" xfId="2" applyFont="1" applyBorder="1" applyAlignment="1" applyProtection="1">
      <alignment vertical="center" wrapText="1"/>
    </xf>
    <xf numFmtId="164" fontId="18" fillId="0" borderId="84" xfId="2" applyNumberFormat="1" applyFont="1" applyFill="1" applyBorder="1" applyAlignment="1" applyProtection="1">
      <alignment horizontal="center" vertical="center" wrapText="1"/>
    </xf>
    <xf numFmtId="2" fontId="18" fillId="0" borderId="75" xfId="2" applyNumberFormat="1" applyFont="1" applyFill="1" applyBorder="1" applyAlignment="1" applyProtection="1">
      <alignment horizontal="center" vertical="center" wrapText="1"/>
    </xf>
    <xf numFmtId="0" fontId="18" fillId="7" borderId="76" xfId="2" applyFont="1" applyFill="1" applyBorder="1" applyAlignment="1" applyProtection="1">
      <alignment horizontal="center" vertical="center" wrapText="1"/>
    </xf>
    <xf numFmtId="164" fontId="18" fillId="0" borderId="87" xfId="2" applyNumberFormat="1" applyFont="1" applyFill="1" applyBorder="1" applyAlignment="1" applyProtection="1">
      <alignment horizontal="center" vertical="center" wrapText="1"/>
    </xf>
    <xf numFmtId="2" fontId="18" fillId="0" borderId="87" xfId="2" applyNumberFormat="1" applyFont="1" applyFill="1" applyBorder="1" applyAlignment="1" applyProtection="1">
      <alignment horizontal="center" vertical="center" wrapText="1"/>
    </xf>
    <xf numFmtId="0" fontId="18" fillId="7" borderId="88" xfId="2" applyFont="1" applyFill="1" applyBorder="1" applyAlignment="1" applyProtection="1">
      <alignment horizontal="center" vertical="center" wrapText="1"/>
    </xf>
    <xf numFmtId="0" fontId="21" fillId="0" borderId="89" xfId="2" applyFont="1" applyBorder="1" applyAlignment="1" applyProtection="1">
      <alignment horizontal="center" vertical="center" wrapText="1"/>
    </xf>
    <xf numFmtId="0" fontId="19" fillId="0" borderId="78" xfId="2" applyFont="1" applyBorder="1" applyAlignment="1" applyProtection="1">
      <alignment horizontal="center" vertical="center" wrapText="1"/>
    </xf>
    <xf numFmtId="0" fontId="22" fillId="7" borderId="62" xfId="2" applyFont="1" applyFill="1" applyBorder="1" applyAlignment="1" applyProtection="1">
      <alignment horizontal="right" vertical="center" wrapText="1"/>
    </xf>
    <xf numFmtId="165" fontId="18" fillId="0" borderId="74" xfId="7" applyNumberFormat="1" applyFont="1" applyBorder="1" applyAlignment="1" applyProtection="1">
      <alignment horizontal="center" vertical="center" wrapText="1"/>
    </xf>
    <xf numFmtId="166" fontId="18" fillId="0" borderId="75" xfId="2" applyNumberFormat="1" applyFont="1" applyBorder="1" applyAlignment="1" applyProtection="1">
      <alignment horizontal="center" vertical="center" wrapText="1"/>
    </xf>
    <xf numFmtId="164" fontId="18" fillId="0" borderId="75" xfId="2" applyNumberFormat="1" applyFont="1" applyBorder="1" applyAlignment="1" applyProtection="1">
      <alignment horizontal="center" vertical="center" wrapText="1"/>
    </xf>
    <xf numFmtId="166" fontId="18" fillId="0" borderId="75" xfId="2" applyNumberFormat="1" applyFont="1" applyFill="1" applyBorder="1" applyAlignment="1" applyProtection="1">
      <alignment horizontal="center" vertical="center" wrapText="1"/>
    </xf>
    <xf numFmtId="10" fontId="18" fillId="0" borderId="93" xfId="7" applyNumberFormat="1" applyFont="1" applyBorder="1" applyAlignment="1" applyProtection="1">
      <alignment horizontal="center" vertical="center" wrapText="1"/>
    </xf>
    <xf numFmtId="164" fontId="18" fillId="0" borderId="87" xfId="2" applyNumberFormat="1" applyFont="1" applyBorder="1" applyAlignment="1" applyProtection="1">
      <alignment horizontal="center" vertical="center" wrapText="1"/>
    </xf>
    <xf numFmtId="0" fontId="21" fillId="0" borderId="93" xfId="2" applyFont="1" applyBorder="1" applyAlignment="1" applyProtection="1">
      <alignment horizontal="center" vertical="center" wrapText="1"/>
    </xf>
    <xf numFmtId="0" fontId="21" fillId="0" borderId="87" xfId="2" applyFont="1" applyBorder="1" applyAlignment="1" applyProtection="1">
      <alignment horizontal="center" vertical="center" wrapText="1"/>
    </xf>
    <xf numFmtId="0" fontId="21" fillId="0" borderId="94" xfId="2" applyFont="1" applyBorder="1" applyAlignment="1" applyProtection="1">
      <alignment horizontal="center" vertical="center" wrapText="1"/>
    </xf>
    <xf numFmtId="0" fontId="21" fillId="0" borderId="95" xfId="2" applyFont="1" applyBorder="1" applyAlignment="1" applyProtection="1">
      <alignment horizontal="center" vertical="center" wrapText="1"/>
    </xf>
    <xf numFmtId="0" fontId="23" fillId="0" borderId="0" xfId="2" applyFont="1" applyAlignment="1" applyProtection="1">
      <alignment vertical="center" wrapText="1"/>
    </xf>
    <xf numFmtId="0" fontId="24" fillId="0" borderId="0" xfId="2" applyFont="1" applyBorder="1" applyAlignment="1" applyProtection="1">
      <alignment vertical="top" wrapText="1"/>
    </xf>
    <xf numFmtId="10" fontId="21" fillId="0" borderId="97" xfId="7" applyNumberFormat="1" applyFont="1" applyBorder="1" applyAlignment="1" applyProtection="1">
      <alignment horizontal="center" vertical="center" wrapText="1"/>
    </xf>
    <xf numFmtId="164" fontId="18" fillId="0" borderId="98" xfId="2" applyNumberFormat="1" applyFont="1" applyBorder="1" applyAlignment="1" applyProtection="1">
      <alignment horizontal="center" vertical="center" wrapText="1"/>
    </xf>
    <xf numFmtId="164" fontId="18" fillId="0" borderId="99" xfId="2" applyNumberFormat="1" applyFont="1" applyBorder="1" applyAlignment="1" applyProtection="1">
      <alignment horizontal="center" vertical="center" wrapText="1"/>
    </xf>
    <xf numFmtId="164" fontId="24" fillId="0" borderId="100" xfId="2" applyNumberFormat="1" applyFont="1" applyBorder="1" applyAlignment="1" applyProtection="1">
      <alignment horizontal="center" vertical="center" wrapText="1"/>
    </xf>
    <xf numFmtId="0" fontId="18" fillId="0" borderId="103" xfId="2" applyFont="1" applyBorder="1" applyAlignment="1" applyProtection="1">
      <alignment vertical="center" wrapText="1"/>
    </xf>
    <xf numFmtId="0" fontId="4" fillId="0" borderId="0" xfId="2" applyFont="1" applyBorder="1" applyAlignment="1" applyProtection="1">
      <alignment vertical="center" wrapText="1"/>
    </xf>
    <xf numFmtId="10" fontId="18" fillId="0" borderId="77" xfId="7" applyNumberFormat="1" applyFont="1" applyBorder="1" applyAlignment="1" applyProtection="1">
      <alignment horizontal="center" vertical="center" wrapText="1"/>
    </xf>
    <xf numFmtId="164" fontId="18" fillId="0" borderId="78" xfId="2" applyNumberFormat="1" applyFont="1" applyBorder="1" applyAlignment="1" applyProtection="1">
      <alignment horizontal="center" vertical="center" wrapText="1"/>
    </xf>
    <xf numFmtId="164" fontId="18" fillId="0" borderId="104" xfId="2" applyNumberFormat="1" applyFont="1" applyBorder="1" applyAlignment="1" applyProtection="1">
      <alignment horizontal="center" vertical="center" wrapText="1"/>
    </xf>
    <xf numFmtId="0" fontId="18" fillId="8" borderId="106" xfId="2" applyFont="1" applyFill="1" applyBorder="1" applyAlignment="1" applyProtection="1">
      <alignment horizontal="center" vertical="center" wrapText="1"/>
    </xf>
    <xf numFmtId="164" fontId="18" fillId="0" borderId="90" xfId="2" applyNumberFormat="1" applyFont="1" applyBorder="1" applyAlignment="1" applyProtection="1">
      <alignment horizontal="center" vertical="center" wrapText="1"/>
    </xf>
    <xf numFmtId="0" fontId="18" fillId="8" borderId="79" xfId="2" applyFont="1" applyFill="1" applyBorder="1" applyAlignment="1" applyProtection="1">
      <alignment horizontal="center" vertical="center" wrapText="1"/>
    </xf>
    <xf numFmtId="0" fontId="21" fillId="0" borderId="90" xfId="2" applyFont="1" applyBorder="1" applyAlignment="1" applyProtection="1">
      <alignment horizontal="center" vertical="center" wrapText="1"/>
    </xf>
    <xf numFmtId="0" fontId="22" fillId="0" borderId="107" xfId="2" applyFont="1" applyBorder="1" applyAlignment="1" applyProtection="1">
      <alignment horizontal="center" vertical="center" wrapText="1"/>
    </xf>
    <xf numFmtId="0" fontId="21" fillId="8" borderId="109" xfId="2" applyFont="1" applyFill="1" applyBorder="1" applyAlignment="1" applyProtection="1">
      <alignment horizontal="center" vertical="center" wrapText="1"/>
    </xf>
    <xf numFmtId="0" fontId="21" fillId="8" borderId="110" xfId="2" applyFont="1" applyFill="1" applyBorder="1" applyAlignment="1" applyProtection="1">
      <alignment horizontal="center" vertical="center" wrapText="1"/>
    </xf>
    <xf numFmtId="0" fontId="21" fillId="8" borderId="62" xfId="2" applyFont="1" applyFill="1" applyBorder="1" applyAlignment="1" applyProtection="1">
      <alignment horizontal="center" vertical="center" wrapText="1"/>
    </xf>
    <xf numFmtId="0" fontId="21" fillId="8" borderId="111" xfId="2" applyFont="1" applyFill="1" applyBorder="1" applyAlignment="1" applyProtection="1">
      <alignment horizontal="center" vertical="center" wrapText="1"/>
    </xf>
    <xf numFmtId="0" fontId="18" fillId="8" borderId="62" xfId="2" applyFont="1" applyFill="1" applyBorder="1" applyAlignment="1" applyProtection="1">
      <alignment vertical="center" wrapText="1"/>
    </xf>
    <xf numFmtId="0" fontId="18" fillId="8" borderId="81" xfId="2" applyFont="1" applyFill="1" applyBorder="1" applyAlignment="1" applyProtection="1">
      <alignment vertical="center" wrapText="1"/>
    </xf>
    <xf numFmtId="0" fontId="3" fillId="0" borderId="0" xfId="2" applyFont="1" applyBorder="1" applyAlignment="1" applyProtection="1">
      <alignment vertical="center"/>
    </xf>
    <xf numFmtId="0" fontId="2" fillId="0" borderId="1" xfId="2" applyFont="1" applyBorder="1" applyAlignment="1" applyProtection="1">
      <alignment vertical="center" wrapText="1"/>
    </xf>
    <xf numFmtId="0" fontId="2" fillId="0" borderId="27" xfId="2" applyFont="1" applyBorder="1" applyAlignment="1" applyProtection="1">
      <alignment vertical="center" wrapText="1"/>
    </xf>
    <xf numFmtId="0" fontId="2" fillId="0" borderId="69" xfId="2" applyFont="1" applyBorder="1" applyAlignment="1" applyProtection="1">
      <alignment vertical="center" wrapText="1"/>
    </xf>
    <xf numFmtId="0" fontId="18" fillId="0" borderId="69" xfId="2" applyFont="1" applyBorder="1" applyAlignment="1" applyProtection="1">
      <alignment horizontal="left" vertical="center" wrapText="1"/>
    </xf>
    <xf numFmtId="0" fontId="18" fillId="0" borderId="0" xfId="2" applyFont="1" applyBorder="1" applyAlignment="1" applyProtection="1">
      <alignment horizontal="left" vertical="center" wrapText="1"/>
    </xf>
    <xf numFmtId="0" fontId="18" fillId="0" borderId="80" xfId="2" applyFont="1" applyBorder="1" applyAlignment="1" applyProtection="1">
      <alignment horizontal="left" vertical="center" wrapText="1"/>
    </xf>
    <xf numFmtId="0" fontId="18" fillId="0" borderId="62" xfId="2" applyFont="1" applyBorder="1" applyAlignment="1" applyProtection="1">
      <alignment horizontal="left" vertical="center" wrapText="1"/>
    </xf>
    <xf numFmtId="0" fontId="18" fillId="0" borderId="1" xfId="2" applyFont="1" applyFill="1" applyBorder="1" applyAlignment="1" applyProtection="1">
      <alignment vertical="center" wrapText="1"/>
    </xf>
    <xf numFmtId="0" fontId="18" fillId="0" borderId="27" xfId="2" applyFont="1" applyFill="1" applyBorder="1" applyAlignment="1" applyProtection="1">
      <alignment vertical="center" wrapText="1"/>
    </xf>
    <xf numFmtId="0" fontId="18" fillId="0" borderId="64" xfId="2" applyFont="1" applyFill="1" applyBorder="1" applyAlignment="1" applyProtection="1">
      <alignment vertical="center" wrapText="1"/>
    </xf>
    <xf numFmtId="0" fontId="18" fillId="0" borderId="69" xfId="2" applyFont="1" applyBorder="1" applyAlignment="1" applyProtection="1">
      <alignment vertical="center" wrapText="1"/>
    </xf>
    <xf numFmtId="0" fontId="18" fillId="0" borderId="0" xfId="2" applyFont="1" applyBorder="1" applyAlignment="1" applyProtection="1">
      <alignment vertical="center" wrapText="1"/>
    </xf>
    <xf numFmtId="0" fontId="18" fillId="0" borderId="68" xfId="2" applyFont="1" applyBorder="1" applyAlignment="1" applyProtection="1">
      <alignment vertical="center" wrapText="1"/>
    </xf>
    <xf numFmtId="0" fontId="18" fillId="0" borderId="1" xfId="2" applyFont="1" applyBorder="1" applyAlignment="1" applyProtection="1">
      <alignment horizontal="center" vertical="center" wrapText="1"/>
    </xf>
    <xf numFmtId="0" fontId="18" fillId="0" borderId="27" xfId="2" applyFont="1" applyBorder="1" applyAlignment="1" applyProtection="1">
      <alignment horizontal="right" vertical="center" wrapText="1"/>
    </xf>
    <xf numFmtId="0" fontId="2" fillId="0" borderId="27" xfId="2" applyFont="1" applyBorder="1" applyAlignment="1" applyProtection="1">
      <alignment horizontal="center" vertical="center" wrapText="1"/>
    </xf>
    <xf numFmtId="0" fontId="2" fillId="0" borderId="64" xfId="2" applyFont="1" applyBorder="1" applyAlignment="1" applyProtection="1">
      <alignment horizontal="center" vertical="center" wrapText="1"/>
    </xf>
    <xf numFmtId="0" fontId="9" fillId="0" borderId="73" xfId="4" applyBorder="1" applyProtection="1"/>
    <xf numFmtId="14" fontId="18" fillId="0" borderId="66" xfId="2" applyNumberFormat="1" applyFont="1" applyBorder="1" applyAlignment="1" applyProtection="1">
      <alignment horizontal="center" wrapText="1"/>
    </xf>
    <xf numFmtId="0" fontId="18" fillId="0" borderId="0" xfId="2" applyFont="1" applyBorder="1" applyAlignment="1" applyProtection="1">
      <alignment horizontal="right" vertical="center"/>
    </xf>
    <xf numFmtId="0" fontId="18" fillId="0" borderId="69" xfId="2" applyFont="1" applyBorder="1" applyAlignment="1" applyProtection="1">
      <alignment horizontal="center" vertical="center" wrapText="1"/>
    </xf>
    <xf numFmtId="0" fontId="18" fillId="0" borderId="0" xfId="2" applyFont="1" applyBorder="1" applyAlignment="1" applyProtection="1">
      <alignment horizontal="right"/>
    </xf>
    <xf numFmtId="0" fontId="3" fillId="0" borderId="0" xfId="2" applyFont="1" applyBorder="1" applyAlignment="1" applyProtection="1">
      <alignment vertical="center" wrapText="1"/>
    </xf>
    <xf numFmtId="0" fontId="18" fillId="0" borderId="114" xfId="2" applyFont="1" applyBorder="1" applyAlignment="1" applyProtection="1">
      <alignment horizontal="center" vertical="center" wrapText="1"/>
    </xf>
    <xf numFmtId="0" fontId="5" fillId="0" borderId="0" xfId="3" applyAlignment="1" applyProtection="1"/>
    <xf numFmtId="0" fontId="9" fillId="0" borderId="0" xfId="4" applyFont="1" applyProtection="1"/>
    <xf numFmtId="0" fontId="3" fillId="0" borderId="62" xfId="2" applyFont="1" applyBorder="1" applyAlignment="1" applyProtection="1">
      <alignment vertical="center" wrapText="1"/>
    </xf>
    <xf numFmtId="0" fontId="2" fillId="0" borderId="81" xfId="2" applyFont="1" applyBorder="1" applyAlignment="1" applyProtection="1">
      <alignment vertical="center" wrapText="1"/>
    </xf>
    <xf numFmtId="164" fontId="18" fillId="0" borderId="105" xfId="2" applyNumberFormat="1" applyFont="1" applyFill="1" applyBorder="1" applyAlignment="1" applyProtection="1">
      <alignment horizontal="center" vertical="center" wrapText="1"/>
    </xf>
    <xf numFmtId="164" fontId="17" fillId="0" borderId="87" xfId="2" applyNumberFormat="1" applyFont="1" applyFill="1" applyBorder="1" applyAlignment="1" applyProtection="1">
      <alignment horizontal="center" vertical="center" wrapText="1"/>
    </xf>
    <xf numFmtId="164" fontId="17" fillId="0" borderId="75" xfId="2" applyNumberFormat="1" applyFont="1" applyFill="1" applyBorder="1" applyAlignment="1" applyProtection="1">
      <alignment horizontal="center" vertical="center" wrapText="1"/>
    </xf>
    <xf numFmtId="14" fontId="18" fillId="0" borderId="66" xfId="2" applyNumberFormat="1" applyFont="1" applyFill="1" applyBorder="1" applyAlignment="1" applyProtection="1">
      <alignment horizontal="center" wrapText="1"/>
    </xf>
    <xf numFmtId="0" fontId="16" fillId="0" borderId="17" xfId="2" applyFont="1" applyFill="1" applyBorder="1" applyAlignment="1" applyProtection="1">
      <alignment horizontal="left" vertical="center" wrapText="1"/>
    </xf>
    <xf numFmtId="0" fontId="16" fillId="0" borderId="11" xfId="2" applyFont="1" applyFill="1" applyBorder="1" applyAlignment="1" applyProtection="1">
      <alignment horizontal="left" vertical="center" wrapText="1"/>
    </xf>
    <xf numFmtId="0" fontId="16" fillId="0" borderId="14" xfId="2" applyFont="1" applyFill="1" applyBorder="1" applyAlignment="1" applyProtection="1">
      <alignment horizontal="left" vertical="center" wrapText="1"/>
    </xf>
    <xf numFmtId="0" fontId="2" fillId="0" borderId="6" xfId="2" applyFont="1" applyFill="1" applyBorder="1" applyAlignment="1" applyProtection="1">
      <alignment horizontal="left" vertical="center"/>
    </xf>
    <xf numFmtId="0" fontId="2" fillId="0" borderId="11" xfId="2" applyFont="1" applyFill="1" applyBorder="1" applyAlignment="1" applyProtection="1">
      <alignment horizontal="left" vertical="center"/>
    </xf>
    <xf numFmtId="0" fontId="2" fillId="0" borderId="7" xfId="2" applyFont="1" applyFill="1" applyBorder="1" applyAlignment="1" applyProtection="1">
      <alignment horizontal="left" vertical="center"/>
    </xf>
    <xf numFmtId="0" fontId="2" fillId="0" borderId="6" xfId="2" applyFont="1" applyFill="1" applyBorder="1" applyAlignment="1" applyProtection="1">
      <alignment horizontal="left" vertical="center" wrapText="1"/>
    </xf>
    <xf numFmtId="0" fontId="2" fillId="0" borderId="11" xfId="2" applyFont="1" applyFill="1" applyBorder="1" applyAlignment="1" applyProtection="1">
      <alignment horizontal="left" vertical="center" wrapText="1"/>
    </xf>
    <xf numFmtId="0" fontId="2" fillId="0" borderId="7" xfId="2" applyFont="1" applyFill="1" applyBorder="1" applyAlignment="1" applyProtection="1">
      <alignment horizontal="left" vertical="center" wrapText="1"/>
    </xf>
    <xf numFmtId="0" fontId="2" fillId="0" borderId="8" xfId="2" applyFont="1" applyFill="1" applyBorder="1" applyAlignment="1" applyProtection="1">
      <alignment horizontal="left" vertical="center" wrapText="1"/>
    </xf>
    <xf numFmtId="0" fontId="2" fillId="0" borderId="12" xfId="2" applyFont="1" applyFill="1" applyBorder="1" applyAlignment="1" applyProtection="1">
      <alignment horizontal="left" vertical="center" wrapText="1"/>
    </xf>
    <xf numFmtId="0" fontId="2" fillId="0" borderId="9" xfId="2" applyFont="1" applyFill="1" applyBorder="1" applyAlignment="1" applyProtection="1">
      <alignment horizontal="left" vertical="center" wrapText="1"/>
    </xf>
    <xf numFmtId="0" fontId="3" fillId="3" borderId="4" xfId="2" applyFont="1" applyFill="1" applyBorder="1" applyAlignment="1" applyProtection="1">
      <alignment horizontal="left" vertical="center" wrapText="1"/>
    </xf>
    <xf numFmtId="0" fontId="3" fillId="3" borderId="10" xfId="2" applyFont="1" applyFill="1" applyBorder="1" applyAlignment="1" applyProtection="1">
      <alignment horizontal="left" vertical="center" wrapText="1"/>
    </xf>
    <xf numFmtId="0" fontId="3" fillId="3" borderId="5" xfId="2" applyFont="1" applyFill="1" applyBorder="1" applyAlignment="1" applyProtection="1">
      <alignment horizontal="left" vertical="center" wrapText="1"/>
    </xf>
    <xf numFmtId="0" fontId="3" fillId="4" borderId="6" xfId="2" applyFont="1" applyFill="1" applyBorder="1" applyAlignment="1" applyProtection="1">
      <alignment horizontal="left" vertical="center" wrapText="1"/>
    </xf>
    <xf numFmtId="0" fontId="3" fillId="4" borderId="3" xfId="2" applyFont="1" applyFill="1" applyBorder="1" applyAlignment="1" applyProtection="1">
      <alignment horizontal="left" vertical="center" wrapText="1"/>
    </xf>
    <xf numFmtId="0" fontId="3" fillId="4" borderId="7" xfId="2" applyFont="1" applyFill="1" applyBorder="1" applyAlignment="1" applyProtection="1">
      <alignment horizontal="left" vertical="center" wrapText="1"/>
    </xf>
    <xf numFmtId="0" fontId="2" fillId="0" borderId="3" xfId="2" applyFont="1" applyFill="1" applyBorder="1" applyAlignment="1" applyProtection="1">
      <alignment horizontal="left" vertical="center"/>
    </xf>
    <xf numFmtId="0" fontId="2" fillId="0" borderId="3" xfId="2" applyFont="1" applyFill="1" applyBorder="1" applyAlignment="1" applyProtection="1">
      <alignment horizontal="left" vertical="center" wrapText="1"/>
    </xf>
    <xf numFmtId="0" fontId="2" fillId="0" borderId="17" xfId="2" applyFont="1" applyFill="1" applyBorder="1" applyAlignment="1" applyProtection="1">
      <alignment horizontal="left" vertical="center"/>
    </xf>
    <xf numFmtId="0" fontId="2" fillId="0" borderId="14" xfId="2" applyFont="1" applyFill="1" applyBorder="1" applyAlignment="1" applyProtection="1">
      <alignment horizontal="left" vertical="center"/>
    </xf>
    <xf numFmtId="0" fontId="3" fillId="0" borderId="17" xfId="2" applyFont="1" applyFill="1" applyBorder="1" applyAlignment="1" applyProtection="1">
      <alignment horizontal="left" wrapText="1"/>
    </xf>
    <xf numFmtId="0" fontId="3" fillId="0" borderId="11" xfId="2" applyFont="1" applyFill="1" applyBorder="1" applyAlignment="1" applyProtection="1">
      <alignment horizontal="left" wrapText="1"/>
    </xf>
    <xf numFmtId="0" fontId="15" fillId="0" borderId="17" xfId="2" applyFont="1" applyFill="1" applyBorder="1" applyAlignment="1" applyProtection="1">
      <alignment horizontal="left" vertical="center"/>
    </xf>
    <xf numFmtId="0" fontId="15" fillId="0" borderId="11" xfId="2" applyFont="1" applyFill="1" applyBorder="1" applyAlignment="1" applyProtection="1">
      <alignment horizontal="left" vertical="center"/>
    </xf>
    <xf numFmtId="0" fontId="15" fillId="0" borderId="14" xfId="2" applyFont="1" applyFill="1" applyBorder="1" applyAlignment="1" applyProtection="1">
      <alignment horizontal="left" vertical="center"/>
    </xf>
    <xf numFmtId="0" fontId="5" fillId="0" borderId="11" xfId="3" applyFill="1" applyBorder="1" applyAlignment="1" applyProtection="1">
      <alignment horizontal="left" wrapText="1"/>
    </xf>
    <xf numFmtId="0" fontId="5" fillId="0" borderId="14" xfId="3" applyFill="1" applyBorder="1" applyAlignment="1" applyProtection="1">
      <alignment horizontal="left" wrapText="1"/>
    </xf>
    <xf numFmtId="0" fontId="3" fillId="4" borderId="4" xfId="2" applyFont="1" applyFill="1" applyBorder="1" applyAlignment="1" applyProtection="1">
      <alignment horizontal="left" vertical="center" wrapText="1"/>
    </xf>
    <xf numFmtId="0" fontId="3" fillId="4" borderId="10" xfId="2" applyFont="1" applyFill="1" applyBorder="1" applyAlignment="1" applyProtection="1">
      <alignment horizontal="left" vertical="center" wrapText="1"/>
    </xf>
    <xf numFmtId="0" fontId="3" fillId="4" borderId="5" xfId="2" applyFont="1" applyFill="1" applyBorder="1" applyAlignment="1" applyProtection="1">
      <alignment horizontal="left" vertical="center" wrapText="1"/>
    </xf>
    <xf numFmtId="0" fontId="2" fillId="0" borderId="13" xfId="2" applyFont="1" applyFill="1" applyBorder="1" applyAlignment="1" applyProtection="1">
      <alignment horizontal="left" vertical="center" wrapText="1"/>
    </xf>
    <xf numFmtId="0" fontId="2" fillId="0" borderId="14" xfId="2" applyFont="1" applyFill="1" applyBorder="1" applyAlignment="1" applyProtection="1">
      <alignment horizontal="left" vertical="center" wrapText="1"/>
    </xf>
    <xf numFmtId="0" fontId="3" fillId="0" borderId="8" xfId="2" applyFont="1" applyFill="1" applyBorder="1" applyAlignment="1" applyProtection="1">
      <alignment horizontal="left" vertical="center" wrapText="1"/>
    </xf>
    <xf numFmtId="0" fontId="3" fillId="0" borderId="18" xfId="2" applyFont="1" applyFill="1" applyBorder="1" applyAlignment="1" applyProtection="1">
      <alignment horizontal="left" vertical="center" wrapText="1"/>
    </xf>
    <xf numFmtId="0" fontId="3" fillId="0" borderId="9" xfId="2" applyFont="1" applyFill="1" applyBorder="1" applyAlignment="1" applyProtection="1">
      <alignment horizontal="left" vertical="center" wrapText="1"/>
    </xf>
    <xf numFmtId="0" fontId="2" fillId="0" borderId="17" xfId="2" applyFont="1" applyFill="1" applyBorder="1" applyAlignment="1" applyProtection="1">
      <alignment horizontal="left" vertical="center" wrapText="1"/>
    </xf>
    <xf numFmtId="0" fontId="3" fillId="2" borderId="4" xfId="2" applyFont="1" applyFill="1" applyBorder="1" applyAlignment="1" applyProtection="1">
      <alignment horizontal="left" vertical="center" wrapText="1"/>
    </xf>
    <xf numFmtId="0" fontId="3" fillId="2" borderId="10" xfId="2" applyFont="1" applyFill="1" applyBorder="1" applyAlignment="1" applyProtection="1">
      <alignment horizontal="left" vertical="center" wrapText="1"/>
    </xf>
    <xf numFmtId="0" fontId="3" fillId="2" borderId="5" xfId="2" applyFont="1" applyFill="1" applyBorder="1" applyAlignment="1" applyProtection="1">
      <alignment horizontal="left" vertical="center" wrapText="1"/>
    </xf>
    <xf numFmtId="0" fontId="3" fillId="2" borderId="6" xfId="2" applyFont="1" applyFill="1" applyBorder="1" applyAlignment="1" applyProtection="1">
      <alignment horizontal="left" vertical="center" wrapText="1"/>
    </xf>
    <xf numFmtId="0" fontId="3" fillId="2" borderId="11" xfId="2" applyFont="1" applyFill="1" applyBorder="1" applyAlignment="1" applyProtection="1">
      <alignment horizontal="left" vertical="center" wrapText="1"/>
    </xf>
    <xf numFmtId="0" fontId="3" fillId="2" borderId="7" xfId="2" applyFont="1" applyFill="1" applyBorder="1" applyAlignment="1" applyProtection="1">
      <alignment horizontal="left" vertical="center" wrapText="1"/>
    </xf>
    <xf numFmtId="0" fontId="2" fillId="0" borderId="53" xfId="2" applyFont="1" applyFill="1" applyBorder="1" applyAlignment="1" applyProtection="1">
      <alignment horizontal="left" vertical="center"/>
    </xf>
    <xf numFmtId="0" fontId="2" fillId="0" borderId="54" xfId="2" applyFont="1" applyFill="1" applyBorder="1" applyAlignment="1" applyProtection="1">
      <alignment horizontal="left" vertical="center"/>
    </xf>
    <xf numFmtId="0" fontId="2" fillId="0" borderId="55" xfId="2" applyFont="1" applyFill="1" applyBorder="1" applyAlignment="1" applyProtection="1">
      <alignment horizontal="left" vertical="center"/>
    </xf>
    <xf numFmtId="0" fontId="2" fillId="0" borderId="13" xfId="2" applyFont="1" applyFill="1" applyBorder="1" applyAlignment="1" applyProtection="1">
      <alignment horizontal="left" vertical="top" wrapText="1"/>
    </xf>
    <xf numFmtId="0" fontId="2" fillId="0" borderId="11" xfId="2" applyFont="1" applyFill="1" applyBorder="1" applyAlignment="1" applyProtection="1">
      <alignment horizontal="left" vertical="top" wrapText="1"/>
    </xf>
    <xf numFmtId="0" fontId="2" fillId="0" borderId="14" xfId="2" applyFont="1" applyFill="1" applyBorder="1" applyAlignment="1" applyProtection="1">
      <alignment horizontal="left" vertical="top" wrapText="1"/>
    </xf>
    <xf numFmtId="0" fontId="2" fillId="0" borderId="59" xfId="2" applyFont="1" applyFill="1" applyBorder="1" applyAlignment="1" applyProtection="1">
      <alignment horizontal="left" vertical="center" wrapText="1"/>
    </xf>
    <xf numFmtId="0" fontId="2" fillId="0" borderId="60" xfId="2" applyFont="1" applyFill="1" applyBorder="1" applyAlignment="1" applyProtection="1">
      <alignment horizontal="left" vertical="center" wrapText="1"/>
    </xf>
    <xf numFmtId="0" fontId="2" fillId="0" borderId="61" xfId="2" applyFont="1" applyFill="1" applyBorder="1" applyAlignment="1" applyProtection="1">
      <alignment horizontal="left" vertical="center" wrapText="1"/>
    </xf>
    <xf numFmtId="0" fontId="2" fillId="0" borderId="15" xfId="2" applyFont="1" applyFill="1" applyBorder="1" applyAlignment="1" applyProtection="1">
      <alignment horizontal="left" vertical="top" wrapText="1"/>
    </xf>
    <xf numFmtId="0" fontId="2" fillId="0" borderId="12" xfId="2" applyFont="1" applyFill="1" applyBorder="1" applyAlignment="1" applyProtection="1">
      <alignment horizontal="left" vertical="top" wrapText="1"/>
    </xf>
    <xf numFmtId="0" fontId="2" fillId="0" borderId="16" xfId="2" applyFont="1" applyFill="1" applyBorder="1" applyAlignment="1" applyProtection="1">
      <alignment horizontal="left" vertical="top" wrapText="1"/>
    </xf>
    <xf numFmtId="0" fontId="2" fillId="0" borderId="56" xfId="2" applyFont="1" applyFill="1" applyBorder="1" applyAlignment="1" applyProtection="1">
      <alignment horizontal="left" vertical="center" wrapText="1"/>
    </xf>
    <xf numFmtId="0" fontId="2" fillId="0" borderId="57" xfId="2" applyFont="1" applyFill="1" applyBorder="1" applyAlignment="1" applyProtection="1">
      <alignment horizontal="left" vertical="center" wrapText="1"/>
    </xf>
    <xf numFmtId="0" fontId="2" fillId="0" borderId="58" xfId="2" applyFont="1" applyFill="1" applyBorder="1" applyAlignment="1" applyProtection="1">
      <alignment horizontal="left" vertical="center" wrapText="1"/>
    </xf>
    <xf numFmtId="0" fontId="3" fillId="0" borderId="0" xfId="2" applyFont="1" applyBorder="1" applyAlignment="1" applyProtection="1">
      <alignment horizontal="center" vertical="center" wrapText="1"/>
    </xf>
    <xf numFmtId="0" fontId="14" fillId="5" borderId="28" xfId="2" applyFont="1" applyFill="1" applyBorder="1" applyAlignment="1" applyProtection="1">
      <alignment horizontal="left" vertical="center" wrapText="1"/>
    </xf>
    <xf numFmtId="0" fontId="14" fillId="5" borderId="29" xfId="2" applyFont="1" applyFill="1" applyBorder="1" applyAlignment="1" applyProtection="1">
      <alignment horizontal="left" vertical="center" wrapText="1"/>
    </xf>
    <xf numFmtId="0" fontId="14" fillId="5" borderId="30" xfId="2" applyFont="1" applyFill="1" applyBorder="1" applyAlignment="1" applyProtection="1">
      <alignment horizontal="left" vertical="center" wrapText="1"/>
    </xf>
    <xf numFmtId="0" fontId="8" fillId="0" borderId="0" xfId="2" applyFont="1" applyFill="1" applyBorder="1" applyAlignment="1" applyProtection="1">
      <alignment horizontal="center" wrapText="1"/>
    </xf>
    <xf numFmtId="0" fontId="12" fillId="0" borderId="0" xfId="2" applyFont="1" applyFill="1" applyBorder="1" applyAlignment="1" applyProtection="1">
      <alignment horizontal="center" vertical="top" wrapText="1"/>
    </xf>
    <xf numFmtId="0" fontId="13" fillId="0" borderId="0" xfId="2" applyFont="1" applyFill="1" applyBorder="1" applyAlignment="1" applyProtection="1">
      <alignment horizontal="left" vertical="center" wrapText="1"/>
    </xf>
    <xf numFmtId="0" fontId="3" fillId="6" borderId="4" xfId="2" applyFont="1" applyFill="1" applyBorder="1" applyAlignment="1" applyProtection="1">
      <alignment horizontal="left" vertical="center" wrapText="1"/>
    </xf>
    <xf numFmtId="0" fontId="3" fillId="6" borderId="10" xfId="2" applyFont="1" applyFill="1" applyBorder="1" applyAlignment="1" applyProtection="1">
      <alignment horizontal="left" vertical="center" wrapText="1"/>
    </xf>
    <xf numFmtId="0" fontId="3" fillId="6" borderId="5" xfId="2" applyFont="1" applyFill="1" applyBorder="1" applyAlignment="1" applyProtection="1">
      <alignment horizontal="left" vertical="center" wrapText="1"/>
    </xf>
    <xf numFmtId="0" fontId="3" fillId="0" borderId="12" xfId="2" applyFont="1" applyFill="1" applyBorder="1" applyAlignment="1" applyProtection="1">
      <alignment horizontal="left" vertical="center" wrapText="1"/>
    </xf>
    <xf numFmtId="0" fontId="3" fillId="0" borderId="31" xfId="2" applyFont="1" applyFill="1" applyBorder="1" applyAlignment="1" applyProtection="1">
      <alignment horizontal="left" vertical="center" wrapText="1"/>
    </xf>
    <xf numFmtId="0" fontId="3" fillId="0" borderId="32" xfId="2" applyFont="1" applyFill="1" applyBorder="1" applyAlignment="1" applyProtection="1">
      <alignment horizontal="left" vertical="center" wrapText="1"/>
    </xf>
    <xf numFmtId="0" fontId="3" fillId="0" borderId="33" xfId="2" applyFont="1" applyFill="1" applyBorder="1" applyAlignment="1" applyProtection="1">
      <alignment horizontal="left" vertical="center" wrapText="1"/>
    </xf>
    <xf numFmtId="0" fontId="28" fillId="0" borderId="62" xfId="2" applyFont="1" applyBorder="1" applyAlignment="1" applyProtection="1">
      <alignment horizontal="center" vertical="center" wrapText="1"/>
    </xf>
    <xf numFmtId="0" fontId="28" fillId="0" borderId="80" xfId="2" applyFont="1" applyBorder="1" applyAlignment="1" applyProtection="1">
      <alignment horizontal="center" vertical="center" wrapText="1"/>
    </xf>
    <xf numFmtId="0" fontId="26" fillId="0" borderId="81" xfId="2" applyFont="1" applyBorder="1" applyAlignment="1" applyProtection="1">
      <alignment horizontal="left" vertical="center" wrapText="1"/>
    </xf>
    <xf numFmtId="0" fontId="26" fillId="0" borderId="62" xfId="2" applyFont="1" applyBorder="1" applyAlignment="1" applyProtection="1">
      <alignment horizontal="left" vertical="center" wrapText="1"/>
    </xf>
    <xf numFmtId="0" fontId="26" fillId="0" borderId="80" xfId="2" applyFont="1" applyBorder="1" applyAlignment="1" applyProtection="1">
      <alignment horizontal="left" vertical="center" wrapText="1"/>
    </xf>
    <xf numFmtId="0" fontId="25" fillId="8" borderId="64" xfId="2" applyFont="1" applyFill="1" applyBorder="1" applyAlignment="1" applyProtection="1">
      <alignment horizontal="center" vertical="center" wrapText="1"/>
    </xf>
    <xf numFmtId="0" fontId="25" fillId="8" borderId="27" xfId="2" applyFont="1" applyFill="1" applyBorder="1" applyAlignment="1" applyProtection="1">
      <alignment horizontal="center" vertical="center" wrapText="1"/>
    </xf>
    <xf numFmtId="0" fontId="25" fillId="8" borderId="29" xfId="2" applyFont="1" applyFill="1" applyBorder="1" applyAlignment="1" applyProtection="1">
      <alignment horizontal="center" vertical="center" wrapText="1"/>
    </xf>
    <xf numFmtId="0" fontId="25" fillId="8" borderId="52" xfId="2" applyFont="1" applyFill="1" applyBorder="1" applyAlignment="1" applyProtection="1">
      <alignment horizontal="center" vertical="center" wrapText="1"/>
    </xf>
    <xf numFmtId="0" fontId="18" fillId="0" borderId="72" xfId="2" applyFont="1" applyFill="1" applyBorder="1" applyAlignment="1" applyProtection="1">
      <alignment horizontal="left" vertical="center" wrapText="1"/>
    </xf>
    <xf numFmtId="0" fontId="18" fillId="0" borderId="67" xfId="2" applyFont="1" applyFill="1" applyBorder="1" applyAlignment="1" applyProtection="1">
      <alignment horizontal="left" vertical="center" wrapText="1"/>
    </xf>
    <xf numFmtId="0" fontId="18" fillId="0" borderId="66" xfId="2" applyFont="1" applyFill="1" applyBorder="1" applyAlignment="1" applyProtection="1">
      <alignment horizontal="left" vertical="center" wrapText="1"/>
    </xf>
    <xf numFmtId="0" fontId="18" fillId="0" borderId="68" xfId="2" applyFont="1" applyBorder="1" applyAlignment="1" applyProtection="1">
      <alignment horizontal="center" vertical="center" wrapText="1"/>
    </xf>
    <xf numFmtId="0" fontId="18" fillId="0" borderId="0" xfId="2" applyFont="1" applyBorder="1" applyAlignment="1" applyProtection="1">
      <alignment horizontal="center" vertical="center" wrapText="1"/>
    </xf>
    <xf numFmtId="0" fontId="18" fillId="0" borderId="69" xfId="2" applyFont="1" applyBorder="1" applyAlignment="1" applyProtection="1">
      <alignment horizontal="center" vertical="center" wrapText="1"/>
    </xf>
    <xf numFmtId="0" fontId="21" fillId="0" borderId="68" xfId="2" applyFont="1" applyBorder="1" applyAlignment="1" applyProtection="1">
      <alignment horizontal="right" vertical="center" wrapText="1"/>
    </xf>
    <xf numFmtId="0" fontId="21" fillId="0" borderId="0" xfId="2" applyFont="1" applyBorder="1" applyAlignment="1" applyProtection="1">
      <alignment horizontal="right" vertical="center" wrapText="1"/>
    </xf>
    <xf numFmtId="164" fontId="18" fillId="0" borderId="78" xfId="2" applyNumberFormat="1" applyFont="1" applyFill="1" applyBorder="1" applyAlignment="1" applyProtection="1">
      <alignment horizontal="center" vertical="center" wrapText="1"/>
    </xf>
    <xf numFmtId="0" fontId="18" fillId="0" borderId="75" xfId="2" applyFont="1" applyBorder="1" applyAlignment="1" applyProtection="1">
      <alignment horizontal="left" vertical="center" wrapText="1"/>
    </xf>
    <xf numFmtId="0" fontId="21" fillId="0" borderId="78" xfId="2" applyFont="1" applyBorder="1" applyAlignment="1" applyProtection="1">
      <alignment horizontal="center" vertical="center" wrapText="1"/>
    </xf>
    <xf numFmtId="0" fontId="3" fillId="0" borderId="62" xfId="2" applyFont="1" applyBorder="1" applyAlignment="1" applyProtection="1">
      <alignment horizontal="center" vertical="center" wrapText="1"/>
    </xf>
    <xf numFmtId="164" fontId="2" fillId="0" borderId="113" xfId="8" applyNumberFormat="1" applyFont="1" applyBorder="1" applyAlignment="1" applyProtection="1">
      <alignment horizontal="center" vertical="center" wrapText="1"/>
    </xf>
    <xf numFmtId="0" fontId="21" fillId="0" borderId="62" xfId="2" applyFont="1" applyBorder="1" applyAlignment="1" applyProtection="1">
      <alignment horizontal="right" vertical="center" wrapText="1"/>
    </xf>
    <xf numFmtId="164" fontId="2" fillId="0" borderId="57" xfId="8" applyNumberFormat="1" applyFont="1" applyBorder="1" applyAlignment="1" applyProtection="1">
      <alignment horizontal="center" vertical="center" wrapText="1"/>
    </xf>
    <xf numFmtId="164" fontId="18" fillId="0" borderId="57" xfId="8" applyNumberFormat="1" applyFont="1" applyBorder="1" applyAlignment="1" applyProtection="1">
      <alignment horizontal="center" vertical="center" wrapText="1"/>
    </xf>
    <xf numFmtId="0" fontId="21" fillId="0" borderId="67" xfId="2" applyFont="1" applyBorder="1" applyAlignment="1" applyProtection="1">
      <alignment horizontal="center" vertical="center" wrapText="1"/>
    </xf>
    <xf numFmtId="0" fontId="3" fillId="0" borderId="113" xfId="2" applyFont="1" applyBorder="1" applyAlignment="1" applyProtection="1">
      <alignment horizontal="center" vertical="center" wrapText="1"/>
    </xf>
    <xf numFmtId="164" fontId="18" fillId="0" borderId="87" xfId="2" applyNumberFormat="1" applyFont="1" applyFill="1" applyBorder="1" applyAlignment="1" applyProtection="1">
      <alignment horizontal="center" vertical="center" wrapText="1"/>
    </xf>
    <xf numFmtId="164" fontId="18" fillId="0" borderId="75" xfId="2" applyNumberFormat="1" applyFont="1" applyFill="1" applyBorder="1" applyAlignment="1" applyProtection="1">
      <alignment horizontal="center" vertical="center" wrapText="1"/>
    </xf>
    <xf numFmtId="49" fontId="18" fillId="0" borderId="57" xfId="2" applyNumberFormat="1" applyFont="1" applyFill="1" applyBorder="1" applyAlignment="1" applyProtection="1">
      <alignment horizontal="center" vertical="center" wrapText="1"/>
    </xf>
    <xf numFmtId="0" fontId="18" fillId="0" borderId="68" xfId="2" applyFont="1" applyFill="1" applyBorder="1" applyAlignment="1" applyProtection="1">
      <alignment horizontal="left" vertical="center" wrapText="1"/>
    </xf>
    <xf numFmtId="0" fontId="18" fillId="0" borderId="0" xfId="2" applyFont="1" applyFill="1" applyBorder="1" applyAlignment="1" applyProtection="1">
      <alignment horizontal="left" vertical="center" wrapText="1"/>
    </xf>
    <xf numFmtId="0" fontId="18" fillId="0" borderId="69" xfId="2" applyFont="1" applyFill="1" applyBorder="1" applyAlignment="1" applyProtection="1">
      <alignment horizontal="left" vertical="center" wrapText="1"/>
    </xf>
    <xf numFmtId="0" fontId="18" fillId="0" borderId="64" xfId="2" applyFont="1" applyBorder="1" applyAlignment="1" applyProtection="1">
      <alignment horizontal="center" vertical="center" wrapText="1"/>
    </xf>
    <xf numFmtId="0" fontId="18" fillId="0" borderId="27" xfId="2" applyFont="1" applyBorder="1" applyAlignment="1" applyProtection="1">
      <alignment horizontal="center" vertical="center" wrapText="1"/>
    </xf>
    <xf numFmtId="0" fontId="18" fillId="0" borderId="1" xfId="2" applyFont="1" applyBorder="1" applyAlignment="1" applyProtection="1">
      <alignment horizontal="center" vertical="center" wrapText="1"/>
    </xf>
    <xf numFmtId="0" fontId="26" fillId="0" borderId="68" xfId="2" applyFont="1" applyBorder="1" applyAlignment="1" applyProtection="1">
      <alignment horizontal="left" vertical="center" wrapText="1"/>
    </xf>
    <xf numFmtId="0" fontId="26" fillId="0" borderId="0" xfId="2" applyFont="1" applyBorder="1" applyAlignment="1" applyProtection="1">
      <alignment horizontal="left" vertical="center" wrapText="1"/>
    </xf>
    <xf numFmtId="0" fontId="26" fillId="0" borderId="69" xfId="2" applyFont="1" applyBorder="1" applyAlignment="1" applyProtection="1">
      <alignment horizontal="left" vertical="center" wrapText="1"/>
    </xf>
    <xf numFmtId="0" fontId="18" fillId="0" borderId="64" xfId="2" applyFont="1" applyFill="1" applyBorder="1" applyAlignment="1" applyProtection="1">
      <alignment horizontal="left" vertical="center" wrapText="1"/>
    </xf>
    <xf numFmtId="0" fontId="18" fillId="0" borderId="27" xfId="2" applyFont="1" applyFill="1" applyBorder="1" applyAlignment="1" applyProtection="1">
      <alignment horizontal="left" vertical="center" wrapText="1"/>
    </xf>
    <xf numFmtId="0" fontId="18" fillId="0" borderId="1" xfId="2" applyFont="1" applyFill="1" applyBorder="1" applyAlignment="1" applyProtection="1">
      <alignment horizontal="left" vertical="center" wrapText="1"/>
    </xf>
    <xf numFmtId="49" fontId="18" fillId="0" borderId="67" xfId="2" applyNumberFormat="1" applyFont="1" applyFill="1" applyBorder="1" applyAlignment="1" applyProtection="1">
      <alignment horizontal="center" vertical="center" wrapText="1"/>
    </xf>
    <xf numFmtId="0" fontId="18" fillId="0" borderId="64" xfId="2" applyFont="1" applyBorder="1" applyAlignment="1" applyProtection="1">
      <alignment horizontal="left" vertical="center" wrapText="1"/>
    </xf>
    <xf numFmtId="0" fontId="18" fillId="0" borderId="27"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27" fillId="0" borderId="0" xfId="2" applyFont="1" applyBorder="1" applyAlignment="1" applyProtection="1">
      <alignment horizontal="center" vertical="center" wrapText="1"/>
    </xf>
    <xf numFmtId="0" fontId="17" fillId="0" borderId="62" xfId="2" applyFont="1" applyBorder="1" applyAlignment="1" applyProtection="1">
      <alignment horizontal="right" vertical="center"/>
    </xf>
    <xf numFmtId="164" fontId="18" fillId="0" borderId="98" xfId="2" applyNumberFormat="1" applyFont="1" applyBorder="1" applyAlignment="1" applyProtection="1">
      <alignment horizontal="center" vertical="center" wrapText="1"/>
    </xf>
    <xf numFmtId="0" fontId="21" fillId="0" borderId="79" xfId="2" applyFont="1" applyBorder="1" applyAlignment="1" applyProtection="1">
      <alignment horizontal="left" vertical="center" wrapText="1"/>
    </xf>
    <xf numFmtId="0" fontId="21" fillId="0" borderId="78" xfId="2" applyFont="1" applyBorder="1" applyAlignment="1" applyProtection="1">
      <alignment horizontal="left" vertical="center" wrapText="1"/>
    </xf>
    <xf numFmtId="0" fontId="21" fillId="0" borderId="72" xfId="2" applyFont="1" applyBorder="1" applyAlignment="1" applyProtection="1">
      <alignment horizontal="left" vertical="center" wrapText="1"/>
    </xf>
    <xf numFmtId="0" fontId="21" fillId="0" borderId="67" xfId="2" applyFont="1" applyBorder="1" applyAlignment="1" applyProtection="1">
      <alignment horizontal="left" vertical="center" wrapText="1"/>
    </xf>
    <xf numFmtId="0" fontId="21" fillId="0" borderId="94" xfId="2" applyFont="1" applyBorder="1" applyAlignment="1" applyProtection="1">
      <alignment horizontal="left" vertical="center" wrapText="1"/>
    </xf>
    <xf numFmtId="0" fontId="21" fillId="0" borderId="87" xfId="2" applyFont="1" applyBorder="1" applyAlignment="1" applyProtection="1">
      <alignment horizontal="center" vertical="center" wrapText="1"/>
    </xf>
    <xf numFmtId="0" fontId="3" fillId="7" borderId="81" xfId="2" applyFont="1" applyFill="1" applyBorder="1" applyAlignment="1" applyProtection="1">
      <alignment horizontal="right" vertical="center" wrapText="1"/>
    </xf>
    <xf numFmtId="0" fontId="3" fillId="7" borderId="62" xfId="2" applyFont="1" applyFill="1" applyBorder="1" applyAlignment="1" applyProtection="1">
      <alignment horizontal="right" vertical="center" wrapText="1"/>
    </xf>
    <xf numFmtId="0" fontId="19" fillId="0" borderId="27" xfId="2" applyFont="1" applyBorder="1" applyAlignment="1" applyProtection="1">
      <alignment horizontal="right" vertical="center" wrapText="1"/>
    </xf>
    <xf numFmtId="0" fontId="21" fillId="0" borderId="78" xfId="2" applyFont="1" applyFill="1" applyBorder="1" applyAlignment="1" applyProtection="1">
      <alignment horizontal="center" vertical="center" wrapText="1"/>
    </xf>
    <xf numFmtId="0" fontId="21" fillId="0" borderId="89" xfId="2" applyFont="1" applyBorder="1" applyAlignment="1" applyProtection="1">
      <alignment horizontal="center" vertical="center" wrapText="1"/>
    </xf>
    <xf numFmtId="0" fontId="21" fillId="0" borderId="90" xfId="2" applyFont="1" applyBorder="1" applyAlignment="1" applyProtection="1">
      <alignment horizontal="center" vertical="center" wrapText="1"/>
    </xf>
    <xf numFmtId="0" fontId="19" fillId="0" borderId="68" xfId="2" applyFont="1" applyBorder="1" applyAlignment="1" applyProtection="1">
      <alignment horizontal="right" vertical="center" wrapText="1"/>
    </xf>
    <xf numFmtId="0" fontId="19" fillId="0" borderId="0" xfId="2" applyFont="1" applyBorder="1" applyAlignment="1" applyProtection="1">
      <alignment horizontal="right" vertical="center" wrapText="1"/>
    </xf>
    <xf numFmtId="0" fontId="18" fillId="0" borderId="76" xfId="2" applyFont="1" applyFill="1" applyBorder="1" applyAlignment="1" applyProtection="1">
      <alignment horizontal="center" wrapText="1"/>
    </xf>
    <xf numFmtId="0" fontId="18" fillId="0" borderId="75" xfId="2" applyFont="1" applyFill="1" applyBorder="1" applyAlignment="1" applyProtection="1">
      <alignment horizontal="center" wrapText="1"/>
    </xf>
    <xf numFmtId="0" fontId="17" fillId="0" borderId="68" xfId="2" applyFont="1" applyBorder="1" applyAlignment="1" applyProtection="1">
      <alignment horizontal="left" vertical="center" wrapText="1"/>
    </xf>
    <xf numFmtId="0" fontId="17" fillId="0" borderId="0" xfId="2" applyFont="1" applyBorder="1" applyAlignment="1" applyProtection="1">
      <alignment horizontal="left" vertical="center" wrapText="1"/>
    </xf>
    <xf numFmtId="0" fontId="17" fillId="0" borderId="69" xfId="2" applyFont="1" applyBorder="1" applyAlignment="1" applyProtection="1">
      <alignment horizontal="left" vertical="center" wrapText="1"/>
    </xf>
    <xf numFmtId="0" fontId="18" fillId="0" borderId="67" xfId="2" applyFont="1" applyFill="1" applyBorder="1" applyAlignment="1" applyProtection="1">
      <alignment horizontal="center" vertical="center" wrapText="1"/>
    </xf>
    <xf numFmtId="0" fontId="18" fillId="0" borderId="66" xfId="2" applyFont="1" applyFill="1" applyBorder="1" applyAlignment="1" applyProtection="1">
      <alignment horizontal="center" vertical="center" wrapText="1"/>
    </xf>
    <xf numFmtId="164" fontId="18" fillId="0" borderId="86" xfId="2" applyNumberFormat="1" applyFont="1" applyBorder="1" applyAlignment="1" applyProtection="1">
      <alignment horizontal="center" vertical="center" wrapText="1"/>
    </xf>
    <xf numFmtId="164" fontId="18" fillId="0" borderId="84" xfId="2" applyNumberFormat="1" applyFont="1" applyBorder="1" applyAlignment="1" applyProtection="1">
      <alignment horizontal="center" vertical="center" wrapText="1"/>
    </xf>
    <xf numFmtId="10" fontId="18" fillId="0" borderId="85" xfId="7" applyNumberFormat="1" applyFont="1" applyBorder="1" applyAlignment="1" applyProtection="1">
      <alignment horizontal="center" vertical="center" wrapText="1"/>
    </xf>
    <xf numFmtId="10" fontId="18" fillId="0" borderId="83" xfId="7" applyNumberFormat="1" applyFont="1" applyBorder="1" applyAlignment="1" applyProtection="1">
      <alignment horizontal="center" vertical="center" wrapText="1"/>
    </xf>
    <xf numFmtId="0" fontId="18" fillId="0" borderId="79" xfId="2" applyFont="1" applyFill="1" applyBorder="1" applyAlignment="1" applyProtection="1">
      <alignment horizontal="center" wrapText="1"/>
    </xf>
    <xf numFmtId="0" fontId="18" fillId="0" borderId="78" xfId="2" applyFont="1" applyFill="1" applyBorder="1" applyAlignment="1" applyProtection="1">
      <alignment horizontal="center" wrapText="1"/>
    </xf>
    <xf numFmtId="0" fontId="21" fillId="0" borderId="77" xfId="2" applyFont="1" applyBorder="1" applyAlignment="1" applyProtection="1">
      <alignment horizontal="center" vertical="center" wrapText="1"/>
    </xf>
    <xf numFmtId="0" fontId="2" fillId="0" borderId="65" xfId="2" applyFont="1" applyBorder="1" applyAlignment="1" applyProtection="1">
      <alignment horizontal="left" vertical="center" wrapText="1"/>
    </xf>
    <xf numFmtId="0" fontId="2" fillId="0" borderId="63" xfId="2" applyFont="1" applyBorder="1" applyAlignment="1" applyProtection="1">
      <alignment horizontal="left" vertical="center" wrapText="1"/>
    </xf>
    <xf numFmtId="0" fontId="2" fillId="0" borderId="73" xfId="2" applyFont="1" applyBorder="1" applyAlignment="1" applyProtection="1">
      <alignment horizontal="center" vertical="center" wrapText="1"/>
    </xf>
    <xf numFmtId="0" fontId="2" fillId="0" borderId="73" xfId="2" applyFont="1" applyBorder="1" applyAlignment="1" applyProtection="1">
      <alignment horizontal="left" vertical="center" wrapText="1"/>
    </xf>
    <xf numFmtId="164" fontId="18" fillId="0" borderId="87" xfId="2" applyNumberFormat="1" applyFont="1" applyBorder="1" applyAlignment="1" applyProtection="1">
      <alignment horizontal="center" vertical="center" wrapText="1"/>
    </xf>
    <xf numFmtId="2" fontId="18" fillId="0" borderId="87" xfId="2" applyNumberFormat="1" applyFont="1" applyFill="1" applyBorder="1" applyAlignment="1" applyProtection="1">
      <alignment horizontal="center" vertical="center" wrapText="1"/>
    </xf>
    <xf numFmtId="0" fontId="18" fillId="0" borderId="27" xfId="2" applyFont="1" applyFill="1" applyBorder="1" applyAlignment="1" applyProtection="1">
      <alignment horizontal="center" vertical="center" wrapText="1"/>
    </xf>
    <xf numFmtId="0" fontId="19" fillId="0" borderId="71" xfId="2" applyFont="1" applyBorder="1" applyAlignment="1" applyProtection="1">
      <alignment horizontal="left" vertical="center" wrapText="1"/>
    </xf>
    <xf numFmtId="0" fontId="19" fillId="0" borderId="70" xfId="2" applyFont="1" applyBorder="1" applyAlignment="1" applyProtection="1">
      <alignment horizontal="left" vertical="center" wrapText="1"/>
    </xf>
    <xf numFmtId="0" fontId="21" fillId="0" borderId="102" xfId="2" applyFont="1" applyBorder="1" applyAlignment="1" applyProtection="1">
      <alignment horizontal="left" vertical="center" wrapText="1"/>
    </xf>
    <xf numFmtId="0" fontId="21" fillId="0" borderId="101" xfId="2" applyFont="1" applyBorder="1" applyAlignment="1" applyProtection="1">
      <alignment horizontal="left" vertical="center" wrapText="1"/>
    </xf>
    <xf numFmtId="0" fontId="21" fillId="0" borderId="99" xfId="2" applyFont="1" applyBorder="1" applyAlignment="1" applyProtection="1">
      <alignment horizontal="left" vertical="center" wrapText="1"/>
    </xf>
    <xf numFmtId="164" fontId="18" fillId="0" borderId="84" xfId="2" applyNumberFormat="1" applyFont="1" applyBorder="1" applyAlignment="1" applyProtection="1">
      <alignment horizontal="center" vertical="center"/>
    </xf>
    <xf numFmtId="2" fontId="18" fillId="0" borderId="75" xfId="2" applyNumberFormat="1" applyFont="1" applyFill="1" applyBorder="1" applyAlignment="1" applyProtection="1">
      <alignment horizontal="center" vertical="center" wrapText="1"/>
    </xf>
    <xf numFmtId="0" fontId="3" fillId="0" borderId="68" xfId="2" applyFont="1" applyBorder="1" applyAlignment="1" applyProtection="1">
      <alignment horizontal="center" vertical="center" wrapText="1"/>
    </xf>
    <xf numFmtId="0" fontId="3" fillId="0" borderId="70" xfId="2" applyFont="1" applyBorder="1" applyAlignment="1" applyProtection="1">
      <alignment horizontal="center" vertical="center" wrapText="1"/>
    </xf>
    <xf numFmtId="164" fontId="2" fillId="0" borderId="67" xfId="8" applyNumberFormat="1" applyFont="1" applyBorder="1" applyAlignment="1" applyProtection="1">
      <alignment horizontal="center" vertical="center" wrapText="1"/>
    </xf>
    <xf numFmtId="49" fontId="18" fillId="0" borderId="78" xfId="2" applyNumberFormat="1" applyFont="1" applyFill="1" applyBorder="1" applyAlignment="1" applyProtection="1">
      <alignment horizontal="center" vertical="center" wrapText="1"/>
    </xf>
    <xf numFmtId="0" fontId="18" fillId="0" borderId="67" xfId="2" applyFont="1" applyFill="1" applyBorder="1" applyAlignment="1" applyProtection="1">
      <alignment horizontal="center" wrapText="1"/>
    </xf>
    <xf numFmtId="0" fontId="18" fillId="0" borderId="1" xfId="2" applyFont="1" applyFill="1" applyBorder="1" applyAlignment="1" applyProtection="1">
      <alignment horizontal="center" vertical="center" wrapText="1"/>
    </xf>
    <xf numFmtId="0" fontId="21" fillId="7" borderId="92" xfId="2" applyFont="1" applyFill="1" applyBorder="1" applyAlignment="1" applyProtection="1">
      <alignment horizontal="center" vertical="center" wrapText="1"/>
    </xf>
    <xf numFmtId="0" fontId="21" fillId="7" borderId="91" xfId="2" applyFont="1" applyFill="1" applyBorder="1" applyAlignment="1" applyProtection="1">
      <alignment horizontal="center" vertical="center" wrapText="1"/>
    </xf>
    <xf numFmtId="0" fontId="18" fillId="0" borderId="89" xfId="2" applyFont="1" applyBorder="1" applyAlignment="1" applyProtection="1">
      <alignment horizontal="left" vertical="center" wrapText="1"/>
    </xf>
    <xf numFmtId="0" fontId="18" fillId="0" borderId="57" xfId="2" applyFont="1" applyBorder="1" applyAlignment="1" applyProtection="1">
      <alignment horizontal="left" vertical="center" wrapText="1"/>
    </xf>
    <xf numFmtId="0" fontId="18" fillId="0" borderId="90" xfId="2" applyFont="1" applyBorder="1" applyAlignment="1" applyProtection="1">
      <alignment horizontal="left" vertical="center" wrapText="1"/>
    </xf>
    <xf numFmtId="0" fontId="18" fillId="0" borderId="87" xfId="2" applyFont="1" applyBorder="1" applyAlignment="1" applyProtection="1">
      <alignment horizontal="left" vertical="center" wrapText="1"/>
    </xf>
    <xf numFmtId="0" fontId="3" fillId="7" borderId="96" xfId="2" applyFont="1" applyFill="1" applyBorder="1" applyAlignment="1" applyProtection="1">
      <alignment horizontal="center" vertical="center" wrapText="1"/>
    </xf>
    <xf numFmtId="0" fontId="3" fillId="7" borderId="92" xfId="2" applyFont="1" applyFill="1" applyBorder="1" applyAlignment="1" applyProtection="1">
      <alignment horizontal="center" vertical="center" wrapText="1"/>
    </xf>
    <xf numFmtId="0" fontId="3" fillId="7" borderId="87" xfId="2" applyFont="1" applyFill="1" applyBorder="1" applyAlignment="1" applyProtection="1">
      <alignment horizontal="center" vertical="center" wrapText="1"/>
    </xf>
    <xf numFmtId="0" fontId="3" fillId="7" borderId="91" xfId="2" applyFont="1" applyFill="1" applyBorder="1" applyAlignment="1" applyProtection="1">
      <alignment horizontal="center" vertical="center" wrapText="1"/>
    </xf>
    <xf numFmtId="0" fontId="3" fillId="7" borderId="81" xfId="2" applyFont="1" applyFill="1" applyBorder="1" applyAlignment="1" applyProtection="1">
      <alignment horizontal="center" vertical="center" wrapText="1"/>
    </xf>
    <xf numFmtId="0" fontId="3" fillId="7" borderId="62" xfId="2" applyFont="1" applyFill="1" applyBorder="1" applyAlignment="1" applyProtection="1">
      <alignment horizontal="center" vertical="center" wrapText="1"/>
    </xf>
    <xf numFmtId="0" fontId="3" fillId="7" borderId="80" xfId="2" applyFont="1" applyFill="1" applyBorder="1" applyAlignment="1" applyProtection="1">
      <alignment horizontal="center" vertical="center" wrapText="1"/>
    </xf>
    <xf numFmtId="0" fontId="21" fillId="0" borderId="77" xfId="2" applyFont="1" applyFill="1" applyBorder="1" applyAlignment="1" applyProtection="1">
      <alignment horizontal="center" vertical="center" wrapText="1"/>
    </xf>
    <xf numFmtId="0" fontId="2" fillId="0" borderId="82" xfId="2" applyFont="1" applyBorder="1" applyAlignment="1" applyProtection="1">
      <alignment horizontal="left" vertical="center" wrapText="1"/>
    </xf>
    <xf numFmtId="0" fontId="21" fillId="0" borderId="81" xfId="2" applyFont="1" applyBorder="1" applyAlignment="1" applyProtection="1">
      <alignment horizontal="right" vertical="center" wrapText="1"/>
    </xf>
    <xf numFmtId="0" fontId="21" fillId="8" borderId="111" xfId="2" applyFont="1" applyFill="1" applyBorder="1" applyAlignment="1" applyProtection="1">
      <alignment horizontal="center" vertical="center" wrapText="1"/>
    </xf>
    <xf numFmtId="0" fontId="21" fillId="8" borderId="112" xfId="2" applyFont="1" applyFill="1" applyBorder="1" applyAlignment="1" applyProtection="1">
      <alignment horizontal="center" vertical="center" wrapText="1"/>
    </xf>
    <xf numFmtId="0" fontId="21" fillId="0" borderId="108" xfId="2" applyFont="1" applyBorder="1" applyAlignment="1" applyProtection="1">
      <alignment horizontal="left" vertical="center" wrapText="1"/>
    </xf>
    <xf numFmtId="0" fontId="21" fillId="0" borderId="57" xfId="2" applyFont="1" applyBorder="1" applyAlignment="1" applyProtection="1">
      <alignment horizontal="left" vertical="center" wrapText="1"/>
    </xf>
    <xf numFmtId="0" fontId="21" fillId="0" borderId="90" xfId="2" applyFont="1" applyBorder="1" applyAlignment="1" applyProtection="1">
      <alignment horizontal="left" vertical="center" wrapText="1"/>
    </xf>
    <xf numFmtId="0" fontId="3" fillId="0" borderId="51" xfId="2" applyNumberFormat="1" applyFont="1" applyFill="1" applyBorder="1" applyAlignment="1" applyProtection="1">
      <alignment horizontal="left" vertical="center"/>
    </xf>
    <xf numFmtId="0" fontId="3" fillId="0" borderId="29" xfId="2" applyNumberFormat="1" applyFont="1" applyFill="1" applyBorder="1" applyAlignment="1" applyProtection="1">
      <alignment horizontal="left" vertical="center"/>
    </xf>
    <xf numFmtId="0" fontId="3" fillId="0" borderId="0" xfId="2" applyNumberFormat="1" applyFont="1" applyFill="1" applyBorder="1" applyAlignment="1" applyProtection="1">
      <alignment horizontal="center" vertical="center" wrapText="1"/>
    </xf>
    <xf numFmtId="0" fontId="8" fillId="0" borderId="0" xfId="2" applyNumberFormat="1" applyFont="1" applyFill="1" applyBorder="1" applyAlignment="1" applyProtection="1">
      <alignment horizontal="center" wrapText="1"/>
    </xf>
    <xf numFmtId="0" fontId="2" fillId="5" borderId="28" xfId="2" applyFont="1" applyFill="1" applyBorder="1" applyAlignment="1" applyProtection="1">
      <alignment horizontal="left" vertical="center" wrapText="1"/>
    </xf>
    <xf numFmtId="0" fontId="2" fillId="5" borderId="29" xfId="2" applyFont="1" applyFill="1" applyBorder="1" applyAlignment="1" applyProtection="1">
      <alignment horizontal="left" vertical="center" wrapText="1"/>
    </xf>
    <xf numFmtId="0" fontId="2" fillId="5" borderId="30" xfId="2" applyFont="1" applyFill="1" applyBorder="1" applyAlignment="1" applyProtection="1">
      <alignment horizontal="left" vertical="center" wrapText="1"/>
    </xf>
    <xf numFmtId="0" fontId="2" fillId="0" borderId="31" xfId="2" applyFont="1" applyFill="1" applyBorder="1" applyAlignment="1" applyProtection="1">
      <alignment horizontal="left" vertical="center" wrapText="1"/>
    </xf>
    <xf numFmtId="0" fontId="2" fillId="0" borderId="32" xfId="2" applyFont="1" applyFill="1" applyBorder="1" applyAlignment="1" applyProtection="1">
      <alignment horizontal="left" vertical="center" wrapText="1"/>
    </xf>
    <xf numFmtId="0" fontId="2" fillId="0" borderId="33" xfId="2" applyFont="1" applyFill="1" applyBorder="1" applyAlignment="1" applyProtection="1">
      <alignment horizontal="left" vertical="center" wrapText="1"/>
    </xf>
    <xf numFmtId="0" fontId="9" fillId="0" borderId="6" xfId="2" applyFont="1" applyFill="1" applyBorder="1" applyAlignment="1" applyProtection="1">
      <alignment horizontal="left" vertical="center" wrapText="1"/>
    </xf>
    <xf numFmtId="0" fontId="2" fillId="0" borderId="44" xfId="2" applyFont="1" applyFill="1" applyBorder="1" applyAlignment="1" applyProtection="1">
      <alignment horizontal="center" vertical="center" wrapText="1"/>
    </xf>
    <xf numFmtId="0" fontId="2" fillId="0" borderId="45" xfId="2" applyFont="1" applyFill="1" applyBorder="1" applyAlignment="1" applyProtection="1">
      <alignment horizontal="center" vertical="center" wrapText="1"/>
    </xf>
    <xf numFmtId="0" fontId="2" fillId="0" borderId="46" xfId="2" applyFont="1" applyFill="1" applyBorder="1" applyAlignment="1" applyProtection="1">
      <alignment horizontal="center" vertical="center" wrapText="1"/>
    </xf>
    <xf numFmtId="0" fontId="2" fillId="0" borderId="37" xfId="2" applyFont="1" applyFill="1" applyBorder="1" applyAlignment="1" applyProtection="1">
      <alignment horizontal="center" vertical="center" wrapText="1"/>
    </xf>
    <xf numFmtId="0" fontId="2" fillId="0" borderId="21" xfId="2" applyFont="1" applyFill="1" applyBorder="1" applyAlignment="1" applyProtection="1">
      <alignment horizontal="center" vertical="center" wrapText="1"/>
    </xf>
    <xf numFmtId="0" fontId="2" fillId="0" borderId="38" xfId="2" applyFont="1" applyFill="1" applyBorder="1" applyAlignment="1" applyProtection="1">
      <alignment horizontal="center" vertical="center" wrapText="1"/>
    </xf>
    <xf numFmtId="0" fontId="2" fillId="0" borderId="40" xfId="2" applyFont="1" applyFill="1" applyBorder="1" applyAlignment="1" applyProtection="1">
      <alignment horizontal="center" vertical="center" wrapText="1"/>
    </xf>
    <xf numFmtId="0" fontId="2" fillId="0" borderId="41" xfId="2" applyFont="1" applyFill="1" applyBorder="1" applyAlignment="1" applyProtection="1">
      <alignment horizontal="center" vertical="center" wrapText="1"/>
    </xf>
    <xf numFmtId="0" fontId="2" fillId="0" borderId="42" xfId="2" applyFont="1" applyFill="1" applyBorder="1" applyAlignment="1" applyProtection="1">
      <alignment horizontal="center" vertical="center" wrapText="1"/>
    </xf>
    <xf numFmtId="0" fontId="3" fillId="0" borderId="48" xfId="2" applyFont="1" applyFill="1" applyBorder="1" applyAlignment="1" applyProtection="1">
      <alignment horizontal="center" vertical="center" wrapText="1"/>
    </xf>
    <xf numFmtId="0" fontId="3" fillId="0" borderId="49" xfId="2" applyFont="1" applyFill="1" applyBorder="1" applyAlignment="1" applyProtection="1">
      <alignment horizontal="center" vertical="center" wrapText="1"/>
    </xf>
    <xf numFmtId="0" fontId="3" fillId="0" borderId="34" xfId="2" applyFont="1" applyFill="1" applyBorder="1" applyAlignment="1" applyProtection="1">
      <alignment horizontal="left" vertical="center" wrapText="1"/>
    </xf>
    <xf numFmtId="0" fontId="3" fillId="0" borderId="35" xfId="2" applyFont="1" applyFill="1" applyBorder="1" applyAlignment="1" applyProtection="1">
      <alignment horizontal="left" vertical="center" wrapText="1"/>
    </xf>
    <xf numFmtId="0" fontId="3" fillId="0" borderId="36" xfId="2" applyFont="1" applyFill="1" applyBorder="1" applyAlignment="1" applyProtection="1">
      <alignment horizontal="left" vertical="center" wrapText="1"/>
    </xf>
  </cellXfs>
  <cellStyles count="9">
    <cellStyle name="Comma" xfId="1" builtinId="3"/>
    <cellStyle name="Comma 2" xfId="5" xr:uid="{6F704C6C-8DBD-4EFB-A7B0-73D150A182A1}"/>
    <cellStyle name="Currency 2" xfId="8" xr:uid="{3EB84C21-C65B-4B15-A88A-D6ED8BE805F3}"/>
    <cellStyle name="Hyperlink" xfId="3" builtinId="8"/>
    <cellStyle name="Normal" xfId="0" builtinId="0"/>
    <cellStyle name="Normal 2" xfId="2" xr:uid="{0B3BB64E-AABF-463B-9820-545BB8FD445A}"/>
    <cellStyle name="Normal 3" xfId="4" xr:uid="{710D5356-3A2B-4D99-ABD7-43FA5E047331}"/>
    <cellStyle name="Percent 2" xfId="6" xr:uid="{6CE8E2BB-B4F0-49CA-B7D2-5A049932AFEF}"/>
    <cellStyle name="Percent 2 2" xfId="7" xr:uid="{B0C26EDD-9D96-4B33-8FE2-DEB8F9064D6E}"/>
  </cellStyles>
  <dxfs count="34">
    <dxf>
      <font>
        <color theme="0"/>
      </font>
      <fill>
        <patternFill>
          <bgColor rgb="FFC00000"/>
        </patternFill>
      </fill>
    </dxf>
    <dxf>
      <fill>
        <patternFill>
          <bgColor theme="0"/>
        </patternFill>
      </fill>
    </dxf>
    <dxf>
      <fill>
        <patternFill>
          <bgColor rgb="FF92D050"/>
        </patternFill>
      </fill>
    </dxf>
    <dxf>
      <fill>
        <patternFill>
          <bgColor theme="9" tint="0.79998168889431442"/>
        </patternFill>
      </fill>
    </dxf>
    <dxf>
      <fill>
        <patternFill>
          <bgColor theme="3" tint="0.59996337778862885"/>
        </patternFill>
      </fill>
    </dxf>
    <dxf>
      <fill>
        <patternFill>
          <bgColor theme="3" tint="0.59996337778862885"/>
        </patternFill>
      </fill>
    </dxf>
    <dxf>
      <fill>
        <patternFill>
          <bgColor rgb="FF92D050"/>
        </patternFill>
      </fill>
    </dxf>
    <dxf>
      <fill>
        <patternFill>
          <bgColor theme="3" tint="0.59996337778862885"/>
        </patternFill>
      </fill>
    </dxf>
    <dxf>
      <font>
        <color theme="1"/>
      </font>
      <fill>
        <patternFill>
          <bgColor theme="0" tint="-0.14996795556505021"/>
        </patternFill>
      </fill>
    </dxf>
    <dxf>
      <fill>
        <patternFill>
          <bgColor theme="9" tint="0.79998168889431442"/>
        </patternFill>
      </fill>
    </dxf>
    <dxf>
      <font>
        <color theme="1"/>
      </font>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C00000"/>
        </patternFill>
      </fill>
    </dxf>
    <dxf>
      <fill>
        <patternFill>
          <bgColor rgb="FFC00000"/>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0" tint="-0.14996795556505021"/>
        </patternFill>
      </fill>
    </dxf>
    <dxf>
      <fill>
        <patternFill>
          <bgColor theme="9" tint="0.79998168889431442"/>
        </patternFill>
      </fill>
    </dxf>
    <dxf>
      <fill>
        <patternFill>
          <bgColor theme="5" tint="0.39994506668294322"/>
        </patternFill>
      </fill>
    </dxf>
    <dxf>
      <fill>
        <patternFill>
          <bgColor theme="5"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B3B3"/>
      <color rgb="FFFFC1C1"/>
      <color rgb="FFDAEEF3"/>
      <color rgb="FFE4DFEC"/>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P$2"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P$1" lockText="1" noThreeD="1"/>
</file>

<file path=xl/ctrlProps/ctrlProp3.xml><?xml version="1.0" encoding="utf-8"?>
<formControlPr xmlns="http://schemas.microsoft.com/office/spreadsheetml/2009/9/main" objectType="CheckBox" fmlaLink="$P$4" lockText="1" noThreeD="1"/>
</file>

<file path=xl/ctrlProps/ctrlProp4.xml><?xml version="1.0" encoding="utf-8"?>
<formControlPr xmlns="http://schemas.microsoft.com/office/spreadsheetml/2009/9/main" objectType="CheckBox" fmlaLink="$P$3" lockText="1" noThreeD="1"/>
</file>

<file path=xl/ctrlProps/ctrlProp5.xml><?xml version="1.0" encoding="utf-8"?>
<formControlPr xmlns="http://schemas.microsoft.com/office/spreadsheetml/2009/9/main" objectType="Drop" dropLines="5" dropStyle="combo" dx="29" fmlaLink="[1]Sheet1!$B$1" fmlaRange="[1]Sheet1!$A$2:$A$6" noThreeD="1" sel="0" val="0"/>
</file>

<file path=xl/ctrlProps/ctrlProp6.xml><?xml version="1.0" encoding="utf-8"?>
<formControlPr xmlns="http://schemas.microsoft.com/office/spreadsheetml/2009/9/main" objectType="CheckBox" fmlaLink="$P$5" lockText="1" noThreeD="1"/>
</file>

<file path=xl/ctrlProps/ctrlProp7.xml><?xml version="1.0" encoding="utf-8"?>
<formControlPr xmlns="http://schemas.microsoft.com/office/spreadsheetml/2009/9/main" objectType="CheckBox" fmlaLink="$P$4"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7" Type="http://schemas.openxmlformats.org/officeDocument/2006/relationships/customXml" Target="../ink/ink2.xml"/><Relationship Id="rId1" Type="http://schemas.openxmlformats.org/officeDocument/2006/relationships/customXml" Target="../ink/ink1.xml"/><Relationship Id="rId6" Type="http://schemas.openxmlformats.org/officeDocument/2006/relationships/image" Target="../media/image3.png"/><Relationship Id="rId11" Type="http://schemas.openxmlformats.org/officeDocument/2006/relationships/image" Target="../media/image1.png"/><Relationship Id="rId10" Type="http://schemas.openxmlformats.org/officeDocument/2006/relationships/image" Target="../media/image5.png"/><Relationship Id="rId9" Type="http://schemas.openxmlformats.org/officeDocument/2006/relationships/customXml" Target="../ink/ink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6824</xdr:colOff>
          <xdr:row>19</xdr:row>
          <xdr:rowOff>170597</xdr:rowOff>
        </xdr:from>
        <xdr:to>
          <xdr:col>2</xdr:col>
          <xdr:colOff>197893</xdr:colOff>
          <xdr:row>21</xdr:row>
          <xdr:rowOff>20472</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US" sz="800" b="0" i="0" u="none" strike="noStrike" baseline="0">
                  <a:solidFill>
                    <a:srgbClr val="000000"/>
                  </a:solidFill>
                  <a:latin typeface="Segoe UI"/>
                  <a:cs typeface="Segoe UI"/>
                </a:rPr>
                <a:t> REVISED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6824</xdr:colOff>
          <xdr:row>19</xdr:row>
          <xdr:rowOff>0</xdr:rowOff>
        </xdr:from>
        <xdr:to>
          <xdr:col>2</xdr:col>
          <xdr:colOff>197893</xdr:colOff>
          <xdr:row>20</xdr:row>
          <xdr:rowOff>40943</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US" sz="800" b="0" i="0" u="none" strike="noStrike" baseline="0">
                  <a:solidFill>
                    <a:srgbClr val="000000"/>
                  </a:solidFill>
                  <a:latin typeface="Segoe UI"/>
                  <a:cs typeface="Segoe UI"/>
                </a:rPr>
                <a:t> ORIGINAL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19</xdr:row>
          <xdr:rowOff>163773</xdr:rowOff>
        </xdr:from>
        <xdr:to>
          <xdr:col>4</xdr:col>
          <xdr:colOff>839337</xdr:colOff>
          <xdr:row>21</xdr:row>
          <xdr:rowOff>6824</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US" sz="800" b="0" i="0" u="none" strike="noStrike" baseline="0">
                  <a:solidFill>
                    <a:srgbClr val="000000"/>
                  </a:solidFill>
                  <a:latin typeface="Segoe UI"/>
                  <a:cs typeface="Segoe UI"/>
                </a:rPr>
                <a:t>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40943</xdr:colOff>
          <xdr:row>19</xdr:row>
          <xdr:rowOff>0</xdr:rowOff>
        </xdr:from>
        <xdr:to>
          <xdr:col>4</xdr:col>
          <xdr:colOff>839337</xdr:colOff>
          <xdr:row>20</xdr:row>
          <xdr:rowOff>40943</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US" sz="800" b="0" i="0" u="none" strike="noStrike" baseline="0">
                  <a:solidFill>
                    <a:srgbClr val="000000"/>
                  </a:solidFill>
                  <a:latin typeface="Segoe UI"/>
                  <a:cs typeface="Segoe UI"/>
                </a:rPr>
                <a:t> ADVANCE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47767</xdr:colOff>
          <xdr:row>36</xdr:row>
          <xdr:rowOff>40943</xdr:rowOff>
        </xdr:from>
        <xdr:to>
          <xdr:col>10</xdr:col>
          <xdr:colOff>743803</xdr:colOff>
          <xdr:row>36</xdr:row>
          <xdr:rowOff>191069</xdr:rowOff>
        </xdr:to>
        <xdr:sp macro="" textlink="">
          <xdr:nvSpPr>
            <xdr:cNvPr id="3077" name="Drop Dow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36</xdr:row>
          <xdr:rowOff>40943</xdr:rowOff>
        </xdr:from>
        <xdr:to>
          <xdr:col>1</xdr:col>
          <xdr:colOff>573206</xdr:colOff>
          <xdr:row>36</xdr:row>
          <xdr:rowOff>184245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solidFill>
              <a:srgbClr val="FFCC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US" sz="800" b="0" i="0" u="none" strike="noStrike" baseline="0">
                  <a:solidFill>
                    <a:srgbClr val="000000"/>
                  </a:solidFill>
                  <a:latin typeface="Segoe UI"/>
                  <a:cs typeface="Segoe UI"/>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6824</xdr:colOff>
          <xdr:row>41</xdr:row>
          <xdr:rowOff>40943</xdr:rowOff>
        </xdr:from>
        <xdr:to>
          <xdr:col>1</xdr:col>
          <xdr:colOff>573206</xdr:colOff>
          <xdr:row>41</xdr:row>
          <xdr:rowOff>184245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solidFill>
              <a:srgbClr val="FFCC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US" sz="800" b="0" i="0" u="none" strike="noStrike" baseline="0">
                  <a:solidFill>
                    <a:srgbClr val="000000"/>
                  </a:solidFill>
                  <a:latin typeface="Segoe UI"/>
                  <a:cs typeface="Segoe UI"/>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1064525</xdr:colOff>
          <xdr:row>1</xdr:row>
          <xdr:rowOff>150125</xdr:rowOff>
        </xdr:from>
        <xdr:to>
          <xdr:col>10</xdr:col>
          <xdr:colOff>416257</xdr:colOff>
          <xdr:row>3</xdr:row>
          <xdr:rowOff>27296</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498143</xdr:colOff>
          <xdr:row>1</xdr:row>
          <xdr:rowOff>150125</xdr:rowOff>
        </xdr:from>
        <xdr:to>
          <xdr:col>10</xdr:col>
          <xdr:colOff>934872</xdr:colOff>
          <xdr:row>3</xdr:row>
          <xdr:rowOff>27296</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498143</xdr:colOff>
          <xdr:row>2</xdr:row>
          <xdr:rowOff>150125</xdr:rowOff>
        </xdr:from>
        <xdr:to>
          <xdr:col>10</xdr:col>
          <xdr:colOff>934872</xdr:colOff>
          <xdr:row>4</xdr:row>
          <xdr:rowOff>27296</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32004" rIns="0" bIns="32004" anchor="ctr" upright="1"/>
            <a:lstStyle/>
            <a:p>
              <a:pPr algn="l" rtl="0">
                <a:defRPr sz="1000"/>
              </a:pPr>
              <a:r>
                <a:rPr lang="en-US" sz="800" b="0" i="0" u="none" strike="noStrike" baseline="0">
                  <a:solidFill>
                    <a:srgbClr val="000000"/>
                  </a:solidFill>
                  <a:latin typeface="Segoe UI"/>
                  <a:cs typeface="Segoe UI"/>
                </a:rPr>
                <a:t> N/A</a:t>
              </a:r>
            </a:p>
          </xdr:txBody>
        </xdr:sp>
        <xdr:clientData/>
      </xdr:twoCellAnchor>
    </mc:Choice>
    <mc:Fallback/>
  </mc:AlternateContent>
  <xdr:twoCellAnchor>
    <xdr:from>
      <xdr:col>7</xdr:col>
      <xdr:colOff>634094</xdr:colOff>
      <xdr:row>32</xdr:row>
      <xdr:rowOff>94830</xdr:rowOff>
    </xdr:from>
    <xdr:to>
      <xdr:col>8</xdr:col>
      <xdr:colOff>772377</xdr:colOff>
      <xdr:row>32</xdr:row>
      <xdr:rowOff>102390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12" name="Ink 11">
              <a:extLst>
                <a:ext uri="{FF2B5EF4-FFF2-40B4-BE49-F238E27FC236}">
                  <a16:creationId xmlns:a16="http://schemas.microsoft.com/office/drawing/2014/main" id="{00000000-0008-0000-0100-00000C000000}"/>
                </a:ext>
              </a:extLst>
            </xdr14:cNvPr>
            <xdr14:cNvContentPartPr/>
          </xdr14:nvContentPartPr>
          <xdr14:nvPr macro=""/>
          <xdr14:xfrm>
            <a:off x="4653360" y="6038430"/>
            <a:ext cx="1223280" cy="7560"/>
          </xdr14:xfrm>
        </xdr:contentPart>
      </mc:Choice>
      <mc:Fallback xmlns="">
        <xdr:pic>
          <xdr:nvPicPr>
            <xdr:cNvPr id="20" name="Ink 19">
              <a:extLst>
                <a:ext uri="{FF2B5EF4-FFF2-40B4-BE49-F238E27FC236}">
                  <a16:creationId xmlns:a16="http://schemas.microsoft.com/office/drawing/2014/main" id="{FDC8298B-93AB-457E-8C2C-F5E0EAF47991}"/>
                </a:ext>
              </a:extLst>
            </xdr:cNvPr>
            <xdr:cNvPicPr/>
          </xdr:nvPicPr>
          <xdr:blipFill>
            <a:blip xmlns:r="http://schemas.openxmlformats.org/officeDocument/2006/relationships" r:embed="rId6"/>
            <a:stretch>
              <a:fillRect/>
            </a:stretch>
          </xdr:blipFill>
          <xdr:spPr>
            <a:xfrm>
              <a:off x="4599720" y="5930430"/>
              <a:ext cx="1330920" cy="223200"/>
            </a:xfrm>
            <a:prstGeom prst="rect">
              <a:avLst/>
            </a:prstGeom>
          </xdr:spPr>
        </xdr:pic>
      </mc:Fallback>
    </mc:AlternateContent>
    <xdr:clientData/>
  </xdr:twoCellAnchor>
  <xdr:twoCellAnchor>
    <xdr:from>
      <xdr:col>6</xdr:col>
      <xdr:colOff>6405</xdr:colOff>
      <xdr:row>36</xdr:row>
      <xdr:rowOff>108816</xdr:rowOff>
    </xdr:from>
    <xdr:to>
      <xdr:col>8</xdr:col>
      <xdr:colOff>54897</xdr:colOff>
      <xdr:row>36</xdr:row>
      <xdr:rowOff>123216</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13" name="Ink 12">
              <a:extLst>
                <a:ext uri="{FF2B5EF4-FFF2-40B4-BE49-F238E27FC236}">
                  <a16:creationId xmlns:a16="http://schemas.microsoft.com/office/drawing/2014/main" id="{00000000-0008-0000-0100-00000D000000}"/>
                </a:ext>
              </a:extLst>
            </xdr14:cNvPr>
            <xdr14:cNvContentPartPr/>
          </xdr14:nvContentPartPr>
          <xdr14:nvPr macro=""/>
          <xdr14:xfrm>
            <a:off x="3479760" y="7096470"/>
            <a:ext cx="1679400" cy="14400"/>
          </xdr14:xfrm>
        </xdr:contentPart>
      </mc:Choice>
      <mc:Fallback xmlns="">
        <xdr:pic>
          <xdr:nvPicPr>
            <xdr:cNvPr id="21" name="Ink 20">
              <a:extLst>
                <a:ext uri="{FF2B5EF4-FFF2-40B4-BE49-F238E27FC236}">
                  <a16:creationId xmlns:a16="http://schemas.microsoft.com/office/drawing/2014/main" id="{AE8D5E0F-3917-4822-8BA1-A264578E6451}"/>
                </a:ext>
              </a:extLst>
            </xdr:cNvPr>
            <xdr:cNvPicPr/>
          </xdr:nvPicPr>
          <xdr:blipFill>
            <a:blip xmlns:r="http://schemas.openxmlformats.org/officeDocument/2006/relationships" r:embed="rId8"/>
            <a:stretch>
              <a:fillRect/>
            </a:stretch>
          </xdr:blipFill>
          <xdr:spPr>
            <a:xfrm>
              <a:off x="3426120" y="6988470"/>
              <a:ext cx="1787040" cy="230040"/>
            </a:xfrm>
            <a:prstGeom prst="rect">
              <a:avLst/>
            </a:prstGeom>
          </xdr:spPr>
        </xdr:pic>
      </mc:Fallback>
    </mc:AlternateContent>
    <xdr:clientData/>
  </xdr:twoCellAnchor>
  <xdr:twoCellAnchor>
    <xdr:from>
      <xdr:col>5</xdr:col>
      <xdr:colOff>169979</xdr:colOff>
      <xdr:row>41</xdr:row>
      <xdr:rowOff>88125</xdr:rowOff>
    </xdr:from>
    <xdr:to>
      <xdr:col>8</xdr:col>
      <xdr:colOff>186281</xdr:colOff>
      <xdr:row>41</xdr:row>
      <xdr:rowOff>109365</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14" name="Ink 13">
              <a:extLst>
                <a:ext uri="{FF2B5EF4-FFF2-40B4-BE49-F238E27FC236}">
                  <a16:creationId xmlns:a16="http://schemas.microsoft.com/office/drawing/2014/main" id="{00000000-0008-0000-0100-00000E000000}"/>
                </a:ext>
              </a:extLst>
            </xdr14:cNvPr>
            <xdr14:cNvContentPartPr/>
          </xdr14:nvContentPartPr>
          <xdr14:nvPr macro=""/>
          <xdr14:xfrm>
            <a:off x="3097424" y="8044770"/>
            <a:ext cx="2193120" cy="21240"/>
          </xdr14:xfrm>
        </xdr:contentPart>
      </mc:Choice>
      <mc:Fallback xmlns="">
        <xdr:pic>
          <xdr:nvPicPr>
            <xdr:cNvPr id="23" name="Ink 22">
              <a:extLst>
                <a:ext uri="{FF2B5EF4-FFF2-40B4-BE49-F238E27FC236}">
                  <a16:creationId xmlns:a16="http://schemas.microsoft.com/office/drawing/2014/main" id="{26586EF8-B670-42E0-918D-F115D6469F95}"/>
                </a:ext>
              </a:extLst>
            </xdr:cNvPr>
            <xdr:cNvPicPr/>
          </xdr:nvPicPr>
          <xdr:blipFill>
            <a:blip xmlns:r="http://schemas.openxmlformats.org/officeDocument/2006/relationships" r:embed="rId10"/>
            <a:stretch>
              <a:fillRect/>
            </a:stretch>
          </xdr:blipFill>
          <xdr:spPr>
            <a:xfrm>
              <a:off x="3043784" y="7936770"/>
              <a:ext cx="2300760" cy="236880"/>
            </a:xfrm>
            <a:prstGeom prst="rect">
              <a:avLst/>
            </a:prstGeom>
          </xdr:spPr>
        </xdr:pic>
      </mc:Fallback>
    </mc:AlternateContent>
    <xdr:clientData/>
  </xdr:twoCellAnchor>
  <xdr:twoCellAnchor>
    <xdr:from>
      <xdr:col>5</xdr:col>
      <xdr:colOff>511792</xdr:colOff>
      <xdr:row>13</xdr:row>
      <xdr:rowOff>116006</xdr:rowOff>
    </xdr:from>
    <xdr:to>
      <xdr:col>12</xdr:col>
      <xdr:colOff>6825</xdr:colOff>
      <xdr:row>14</xdr:row>
      <xdr:rowOff>20472</xdr:rowOff>
    </xdr:to>
    <xdr:cxnSp macro="">
      <xdr:nvCxnSpPr>
        <xdr:cNvPr id="15" name="Connector: Elbow 14">
          <a:extLst>
            <a:ext uri="{FF2B5EF4-FFF2-40B4-BE49-F238E27FC236}">
              <a16:creationId xmlns:a16="http://schemas.microsoft.com/office/drawing/2014/main" id="{00000000-0008-0000-0100-00000F000000}"/>
            </a:ext>
          </a:extLst>
        </xdr:cNvPr>
        <xdr:cNvCxnSpPr/>
      </xdr:nvCxnSpPr>
      <xdr:spPr>
        <a:xfrm rot="10800000">
          <a:off x="3889613" y="2245057"/>
          <a:ext cx="4223982" cy="68239"/>
        </a:xfrm>
        <a:prstGeom prst="bentConnector3">
          <a:avLst>
            <a:gd name="adj1" fmla="val 90760"/>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736979</xdr:colOff>
      <xdr:row>20</xdr:row>
      <xdr:rowOff>6824</xdr:rowOff>
    </xdr:from>
    <xdr:to>
      <xdr:col>12</xdr:col>
      <xdr:colOff>0</xdr:colOff>
      <xdr:row>21</xdr:row>
      <xdr:rowOff>0</xdr:rowOff>
    </xdr:to>
    <xdr:cxnSp macro="">
      <xdr:nvCxnSpPr>
        <xdr:cNvPr id="16" name="Connector: Elbow 15">
          <a:extLst>
            <a:ext uri="{FF2B5EF4-FFF2-40B4-BE49-F238E27FC236}">
              <a16:creationId xmlns:a16="http://schemas.microsoft.com/office/drawing/2014/main" id="{00000000-0008-0000-0100-000010000000}"/>
            </a:ext>
          </a:extLst>
        </xdr:cNvPr>
        <xdr:cNvCxnSpPr/>
      </xdr:nvCxnSpPr>
      <xdr:spPr>
        <a:xfrm rot="10800000">
          <a:off x="3377821" y="3282287"/>
          <a:ext cx="4728949" cy="156949"/>
        </a:xfrm>
        <a:prstGeom prst="bentConnector3">
          <a:avLst>
            <a:gd name="adj1" fmla="val 82958"/>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95534</xdr:colOff>
      <xdr:row>20</xdr:row>
      <xdr:rowOff>0</xdr:rowOff>
    </xdr:from>
    <xdr:to>
      <xdr:col>11</xdr:col>
      <xdr:colOff>252484</xdr:colOff>
      <xdr:row>26</xdr:row>
      <xdr:rowOff>6824</xdr:rowOff>
    </xdr:to>
    <xdr:cxnSp macro="">
      <xdr:nvCxnSpPr>
        <xdr:cNvPr id="17" name="Connector: Elbow 16">
          <a:extLst>
            <a:ext uri="{FF2B5EF4-FFF2-40B4-BE49-F238E27FC236}">
              <a16:creationId xmlns:a16="http://schemas.microsoft.com/office/drawing/2014/main" id="{00000000-0008-0000-0100-000011000000}"/>
            </a:ext>
          </a:extLst>
        </xdr:cNvPr>
        <xdr:cNvCxnSpPr/>
      </xdr:nvCxnSpPr>
      <xdr:spPr>
        <a:xfrm rot="10800000">
          <a:off x="1446662" y="3275463"/>
          <a:ext cx="6237028" cy="989462"/>
        </a:xfrm>
        <a:prstGeom prst="bentConnector3">
          <a:avLst>
            <a:gd name="adj1" fmla="val 93784"/>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798395</xdr:colOff>
      <xdr:row>36</xdr:row>
      <xdr:rowOff>116006</xdr:rowOff>
    </xdr:from>
    <xdr:to>
      <xdr:col>11</xdr:col>
      <xdr:colOff>252484</xdr:colOff>
      <xdr:row>36</xdr:row>
      <xdr:rowOff>122830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flipH="1" flipV="1">
          <a:off x="7431207" y="6011839"/>
          <a:ext cx="252483" cy="682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361666</xdr:colOff>
      <xdr:row>37</xdr:row>
      <xdr:rowOff>163773</xdr:rowOff>
    </xdr:from>
    <xdr:to>
      <xdr:col>11</xdr:col>
      <xdr:colOff>252484</xdr:colOff>
      <xdr:row>39</xdr:row>
      <xdr:rowOff>143301</xdr:rowOff>
    </xdr:to>
    <xdr:cxnSp macro="">
      <xdr:nvCxnSpPr>
        <xdr:cNvPr id="19" name="Connector: Elbow 18">
          <a:extLst>
            <a:ext uri="{FF2B5EF4-FFF2-40B4-BE49-F238E27FC236}">
              <a16:creationId xmlns:a16="http://schemas.microsoft.com/office/drawing/2014/main" id="{00000000-0008-0000-0100-000013000000}"/>
            </a:ext>
          </a:extLst>
        </xdr:cNvPr>
        <xdr:cNvCxnSpPr/>
      </xdr:nvCxnSpPr>
      <xdr:spPr>
        <a:xfrm rot="10800000" flipV="1">
          <a:off x="1712794" y="6223379"/>
          <a:ext cx="5970896" cy="307074"/>
        </a:xfrm>
        <a:prstGeom prst="bentConnector3">
          <a:avLst>
            <a:gd name="adj1" fmla="val 7026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354842</xdr:colOff>
      <xdr:row>38</xdr:row>
      <xdr:rowOff>81887</xdr:rowOff>
    </xdr:from>
    <xdr:to>
      <xdr:col>11</xdr:col>
      <xdr:colOff>238836</xdr:colOff>
      <xdr:row>40</xdr:row>
      <xdr:rowOff>109183</xdr:rowOff>
    </xdr:to>
    <xdr:cxnSp macro="">
      <xdr:nvCxnSpPr>
        <xdr:cNvPr id="20" name="Connector: Elbow 19">
          <a:extLst>
            <a:ext uri="{FF2B5EF4-FFF2-40B4-BE49-F238E27FC236}">
              <a16:creationId xmlns:a16="http://schemas.microsoft.com/office/drawing/2014/main" id="{00000000-0008-0000-0100-000014000000}"/>
            </a:ext>
          </a:extLst>
        </xdr:cNvPr>
        <xdr:cNvCxnSpPr/>
      </xdr:nvCxnSpPr>
      <xdr:spPr>
        <a:xfrm rot="10800000">
          <a:off x="4408227" y="6305266"/>
          <a:ext cx="3261815" cy="354842"/>
        </a:xfrm>
        <a:prstGeom prst="bentConnector3">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887104</xdr:colOff>
      <xdr:row>52</xdr:row>
      <xdr:rowOff>6824</xdr:rowOff>
    </xdr:from>
    <xdr:to>
      <xdr:col>12</xdr:col>
      <xdr:colOff>2831910</xdr:colOff>
      <xdr:row>57</xdr:row>
      <xdr:rowOff>95535</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9526137" y="10993272"/>
          <a:ext cx="1944806" cy="90757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798395</xdr:colOff>
      <xdr:row>52</xdr:row>
      <xdr:rowOff>2275</xdr:rowOff>
    </xdr:from>
    <xdr:to>
      <xdr:col>12</xdr:col>
      <xdr:colOff>896204</xdr:colOff>
      <xdr:row>57</xdr:row>
      <xdr:rowOff>81890</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flipH="1">
          <a:off x="8782335" y="8518478"/>
          <a:ext cx="2275" cy="898481"/>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402609</xdr:colOff>
      <xdr:row>52</xdr:row>
      <xdr:rowOff>4549</xdr:rowOff>
    </xdr:from>
    <xdr:to>
      <xdr:col>12</xdr:col>
      <xdr:colOff>891655</xdr:colOff>
      <xdr:row>57</xdr:row>
      <xdr:rowOff>47768</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flipH="1">
          <a:off x="7690513" y="10990997"/>
          <a:ext cx="1840175" cy="86208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850981</xdr:colOff>
      <xdr:row>45</xdr:row>
      <xdr:rowOff>8030</xdr:rowOff>
    </xdr:from>
    <xdr:to>
      <xdr:col>11</xdr:col>
      <xdr:colOff>248871</xdr:colOff>
      <xdr:row>46</xdr:row>
      <xdr:rowOff>345207</xdr:rowOff>
    </xdr:to>
    <xdr:cxnSp macro="">
      <xdr:nvCxnSpPr>
        <xdr:cNvPr id="24" name="Connector: Elbow 23">
          <a:extLst>
            <a:ext uri="{FF2B5EF4-FFF2-40B4-BE49-F238E27FC236}">
              <a16:creationId xmlns:a16="http://schemas.microsoft.com/office/drawing/2014/main" id="{00000000-0008-0000-0100-000018000000}"/>
            </a:ext>
          </a:extLst>
        </xdr:cNvPr>
        <xdr:cNvCxnSpPr/>
      </xdr:nvCxnSpPr>
      <xdr:spPr>
        <a:xfrm rot="10800000">
          <a:off x="6753638" y="7377821"/>
          <a:ext cx="926439" cy="316705"/>
        </a:xfrm>
        <a:prstGeom prst="bentConnector3">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345211</xdr:colOff>
      <xdr:row>43</xdr:row>
      <xdr:rowOff>232814</xdr:rowOff>
    </xdr:from>
    <xdr:to>
      <xdr:col>12</xdr:col>
      <xdr:colOff>0</xdr:colOff>
      <xdr:row>45</xdr:row>
      <xdr:rowOff>8028</xdr:rowOff>
    </xdr:to>
    <xdr:cxnSp macro="">
      <xdr:nvCxnSpPr>
        <xdr:cNvPr id="25" name="Connector: Elbow 24">
          <a:extLst>
            <a:ext uri="{FF2B5EF4-FFF2-40B4-BE49-F238E27FC236}">
              <a16:creationId xmlns:a16="http://schemas.microsoft.com/office/drawing/2014/main" id="{00000000-0008-0000-0100-000019000000}"/>
            </a:ext>
          </a:extLst>
        </xdr:cNvPr>
        <xdr:cNvCxnSpPr/>
      </xdr:nvCxnSpPr>
      <xdr:spPr>
        <a:xfrm rot="10800000">
          <a:off x="4398596" y="7206820"/>
          <a:ext cx="3708174" cy="170999"/>
        </a:xfrm>
        <a:prstGeom prst="bentConnector3">
          <a:avLst>
            <a:gd name="adj1" fmla="val 15000"/>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757451</xdr:colOff>
      <xdr:row>1</xdr:row>
      <xdr:rowOff>0</xdr:rowOff>
    </xdr:from>
    <xdr:to>
      <xdr:col>12</xdr:col>
      <xdr:colOff>6824</xdr:colOff>
      <xdr:row>4</xdr:row>
      <xdr:rowOff>81886</xdr:rowOff>
    </xdr:to>
    <xdr:cxnSp macro="">
      <xdr:nvCxnSpPr>
        <xdr:cNvPr id="26" name="Connector: Elbow 25">
          <a:extLst>
            <a:ext uri="{FF2B5EF4-FFF2-40B4-BE49-F238E27FC236}">
              <a16:creationId xmlns:a16="http://schemas.microsoft.com/office/drawing/2014/main" id="{00000000-0008-0000-0100-00001A000000}"/>
            </a:ext>
          </a:extLst>
        </xdr:cNvPr>
        <xdr:cNvCxnSpPr/>
      </xdr:nvCxnSpPr>
      <xdr:spPr>
        <a:xfrm rot="10800000">
          <a:off x="7431206" y="163773"/>
          <a:ext cx="682388" cy="573206"/>
        </a:xfrm>
        <a:prstGeom prst="bentConnector3">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873455</xdr:colOff>
      <xdr:row>57</xdr:row>
      <xdr:rowOff>146256</xdr:rowOff>
    </xdr:from>
    <xdr:to>
      <xdr:col>12</xdr:col>
      <xdr:colOff>3625296</xdr:colOff>
      <xdr:row>59</xdr:row>
      <xdr:rowOff>73601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1"/>
        <a:stretch>
          <a:fillRect/>
        </a:stretch>
      </xdr:blipFill>
      <xdr:spPr>
        <a:xfrm>
          <a:off x="4899545" y="11849211"/>
          <a:ext cx="7369333" cy="2457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D-LV/Kristi/MISC/Request%20for%20Funds%20and%20Financial%20Reporting%20-%20webin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sheetName val="2nd Month or Quarterly Reimb."/>
      <sheetName val="3rd Month or Quarterly Reimb."/>
      <sheetName val="4th Month or Quarterly Reimb."/>
      <sheetName val="5th Month"/>
      <sheetName val="Sheet1"/>
      <sheetName val="Back-up Reporting Instructions"/>
      <sheetName val="1- Backup Report-REQUESTED"/>
      <sheetName val="Transaction List"/>
      <sheetName val="2- Consultant Breakdown"/>
      <sheetName val="3- Travel Breakdown"/>
      <sheetName val="4- Travel Claim"/>
      <sheetName val="5- Training Breakdown"/>
      <sheetName val="6. Budget Modification Request"/>
      <sheetName val="6.a. BMR Justification"/>
    </sheetNames>
    <sheetDataSet>
      <sheetData sheetId="0" refreshError="1"/>
      <sheetData sheetId="1" refreshError="1"/>
      <sheetData sheetId="2" refreshError="1"/>
      <sheetData sheetId="3" refreshError="1"/>
      <sheetData sheetId="4" refreshError="1"/>
      <sheetData sheetId="5">
        <row r="1">
          <cell r="B1">
            <v>4</v>
          </cell>
        </row>
        <row r="7">
          <cell r="E7">
            <v>2.2000000000000002</v>
          </cell>
          <cell r="F7">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12-14T21:18:21.420"/>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20,'2303'0,"-2276"-1,-1-1,7-3,40-3,491 4,-304 6,-180-2,-49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12-14T21:18:21.42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20,'868'0,"-845"-1,-1-1,20-4,-17 2,0 0,10 2,373 1,-196 2,154 18,24 1,1169-22,-912 2,-605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8-12-14T21:18:21.42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58,'3'-1,"1"-1,0 0,0 1,0 0,0 0,0 0,0 0,0 1,0-1,0 1,0 0,3 0,7 0,219-11,63 12,-94 1,-151-2,0-2,35-7,-18 2,-1 3,1 3,8 4,22-2,1955-1,-2013-1,36-7,-35 2,32 2,1270 3,-615 2,-691 1,1 2,-2 1,9 4,-7-2,0-1,37 0,-46-6,-4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lysejolly@adsd.nv.gov" TargetMode="External"/><Relationship Id="rId7" Type="http://schemas.openxmlformats.org/officeDocument/2006/relationships/printerSettings" Target="../printerSettings/printerSettings1.bin"/><Relationship Id="rId2" Type="http://schemas.openxmlformats.org/officeDocument/2006/relationships/hyperlink" Target="mailto:dcooper@adsd.nv.gov" TargetMode="External"/><Relationship Id="rId1" Type="http://schemas.openxmlformats.org/officeDocument/2006/relationships/hyperlink" Target="http://adsd.nv.gov/programs/grant/subawardincorporateddocs/" TargetMode="External"/><Relationship Id="rId6" Type="http://schemas.openxmlformats.org/officeDocument/2006/relationships/hyperlink" Target="mailto:lriley@adsd.nv.gov" TargetMode="External"/><Relationship Id="rId5" Type="http://schemas.openxmlformats.org/officeDocument/2006/relationships/hyperlink" Target="mailto:klfowler@adsd.nv.gov" TargetMode="External"/><Relationship Id="rId4" Type="http://schemas.openxmlformats.org/officeDocument/2006/relationships/hyperlink" Target="mailto:jferrer@adsd.nv.gov"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http://adsd.nv.gov/programs/grant/subawardincorporateddoc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193F7-9A96-4E7D-8F60-EF918F92BD67}">
  <sheetPr codeName="Sheet1">
    <tabColor rgb="FFC00000"/>
  </sheetPr>
  <dimension ref="A1:F73"/>
  <sheetViews>
    <sheetView showGridLines="0" tabSelected="1" zoomScaleNormal="100" workbookViewId="0">
      <selection activeCell="A2" sqref="A2:D2"/>
    </sheetView>
  </sheetViews>
  <sheetFormatPr defaultRowHeight="14" x14ac:dyDescent="0.3"/>
  <cols>
    <col min="1" max="1" width="6.69921875" style="3" customWidth="1"/>
    <col min="2" max="2" width="24.69921875" style="3" customWidth="1"/>
    <col min="3" max="3" width="14.5" style="3" customWidth="1"/>
    <col min="4" max="4" width="54.19921875" style="7" customWidth="1"/>
    <col min="5" max="16384" width="8.796875" style="7"/>
  </cols>
  <sheetData>
    <row r="1" spans="1:6" x14ac:dyDescent="0.3">
      <c r="A1" s="190" t="s">
        <v>1</v>
      </c>
      <c r="B1" s="190"/>
      <c r="C1" s="190"/>
      <c r="D1" s="190"/>
    </row>
    <row r="2" spans="1:6" x14ac:dyDescent="0.3">
      <c r="A2" s="190" t="s">
        <v>2</v>
      </c>
      <c r="B2" s="190"/>
      <c r="C2" s="190"/>
      <c r="D2" s="190"/>
    </row>
    <row r="3" spans="1:6" ht="2.15" customHeight="1" x14ac:dyDescent="0.3">
      <c r="A3" s="5"/>
      <c r="B3" s="5"/>
      <c r="C3" s="5"/>
    </row>
    <row r="4" spans="1:6" ht="15.05" x14ac:dyDescent="0.3">
      <c r="A4" s="195" t="s">
        <v>0</v>
      </c>
      <c r="B4" s="195"/>
      <c r="C4" s="195"/>
      <c r="D4" s="195"/>
    </row>
    <row r="5" spans="1:6" x14ac:dyDescent="0.3">
      <c r="A5" s="194" t="s">
        <v>3</v>
      </c>
      <c r="B5" s="194"/>
      <c r="C5" s="194"/>
      <c r="D5" s="194"/>
    </row>
    <row r="6" spans="1:6" ht="6.05" customHeight="1" x14ac:dyDescent="0.3">
      <c r="A6" s="4"/>
      <c r="B6" s="4"/>
      <c r="C6" s="4"/>
    </row>
    <row r="7" spans="1:6" ht="35.5" customHeight="1" thickBot="1" x14ac:dyDescent="0.35">
      <c r="A7" s="196" t="s">
        <v>77</v>
      </c>
      <c r="B7" s="196"/>
      <c r="C7" s="196"/>
      <c r="D7" s="196"/>
    </row>
    <row r="8" spans="1:6" ht="35.5" customHeight="1" thickBot="1" x14ac:dyDescent="0.35">
      <c r="A8" s="191" t="s">
        <v>76</v>
      </c>
      <c r="B8" s="192"/>
      <c r="C8" s="192"/>
      <c r="D8" s="193"/>
    </row>
    <row r="9" spans="1:6" ht="42.45" customHeight="1" x14ac:dyDescent="0.3">
      <c r="A9" s="201" t="s">
        <v>73</v>
      </c>
      <c r="B9" s="202"/>
      <c r="C9" s="202"/>
      <c r="D9" s="203"/>
    </row>
    <row r="10" spans="1:6" ht="14.55" thickBot="1" x14ac:dyDescent="0.35">
      <c r="A10" s="165" t="s">
        <v>7</v>
      </c>
      <c r="B10" s="200"/>
      <c r="C10" s="200"/>
      <c r="D10" s="167"/>
    </row>
    <row r="11" spans="1:6" ht="14" customHeight="1" x14ac:dyDescent="0.3">
      <c r="A11" s="197" t="s">
        <v>4</v>
      </c>
      <c r="B11" s="198"/>
      <c r="C11" s="198"/>
      <c r="D11" s="199"/>
    </row>
    <row r="12" spans="1:6" ht="28.5" customHeight="1" x14ac:dyDescent="0.3">
      <c r="A12" s="137" t="s">
        <v>74</v>
      </c>
      <c r="B12" s="138"/>
      <c r="C12" s="138"/>
      <c r="D12" s="139"/>
    </row>
    <row r="13" spans="1:6" ht="40.85" customHeight="1" x14ac:dyDescent="0.3">
      <c r="A13" s="137" t="s">
        <v>87</v>
      </c>
      <c r="B13" s="138"/>
      <c r="C13" s="138"/>
      <c r="D13" s="139"/>
    </row>
    <row r="14" spans="1:6" ht="14.55" thickBot="1" x14ac:dyDescent="0.35">
      <c r="A14" s="137" t="s">
        <v>75</v>
      </c>
      <c r="B14" s="138"/>
      <c r="C14" s="138"/>
      <c r="D14" s="139"/>
    </row>
    <row r="15" spans="1:6" x14ac:dyDescent="0.3">
      <c r="A15" s="169" t="s">
        <v>6</v>
      </c>
      <c r="B15" s="170"/>
      <c r="C15" s="170"/>
      <c r="D15" s="171"/>
      <c r="F15" s="6"/>
    </row>
    <row r="16" spans="1:6" x14ac:dyDescent="0.3">
      <c r="A16" s="137" t="s">
        <v>8</v>
      </c>
      <c r="B16" s="138"/>
      <c r="C16" s="138"/>
      <c r="D16" s="139"/>
      <c r="F16" s="6"/>
    </row>
    <row r="17" spans="1:4" ht="27.95" customHeight="1" x14ac:dyDescent="0.3">
      <c r="A17" s="137" t="s">
        <v>9</v>
      </c>
      <c r="B17" s="138"/>
      <c r="C17" s="138"/>
      <c r="D17" s="139"/>
    </row>
    <row r="18" spans="1:4" x14ac:dyDescent="0.3">
      <c r="A18" s="151" t="s">
        <v>10</v>
      </c>
      <c r="B18" s="135"/>
      <c r="C18" s="135"/>
      <c r="D18" s="152"/>
    </row>
    <row r="19" spans="1:4" x14ac:dyDescent="0.3">
      <c r="A19" s="8" t="s">
        <v>5</v>
      </c>
      <c r="B19" s="163" t="s">
        <v>11</v>
      </c>
      <c r="C19" s="138"/>
      <c r="D19" s="164"/>
    </row>
    <row r="20" spans="1:4" x14ac:dyDescent="0.3">
      <c r="A20" s="8" t="s">
        <v>5</v>
      </c>
      <c r="B20" s="163" t="s">
        <v>104</v>
      </c>
      <c r="C20" s="138"/>
      <c r="D20" s="164"/>
    </row>
    <row r="21" spans="1:4" x14ac:dyDescent="0.3">
      <c r="A21" s="8" t="s">
        <v>5</v>
      </c>
      <c r="B21" s="163" t="s">
        <v>12</v>
      </c>
      <c r="C21" s="138"/>
      <c r="D21" s="164"/>
    </row>
    <row r="22" spans="1:4" x14ac:dyDescent="0.3">
      <c r="A22" s="8" t="s">
        <v>5</v>
      </c>
      <c r="B22" s="163" t="s">
        <v>13</v>
      </c>
      <c r="C22" s="138"/>
      <c r="D22" s="164"/>
    </row>
    <row r="23" spans="1:4" x14ac:dyDescent="0.3">
      <c r="A23" s="137" t="s">
        <v>78</v>
      </c>
      <c r="B23" s="138"/>
      <c r="C23" s="138"/>
      <c r="D23" s="139"/>
    </row>
    <row r="24" spans="1:4" ht="79.7" customHeight="1" x14ac:dyDescent="0.3">
      <c r="A24" s="137" t="s">
        <v>79</v>
      </c>
      <c r="B24" s="138"/>
      <c r="C24" s="138"/>
      <c r="D24" s="139"/>
    </row>
    <row r="25" spans="1:4" x14ac:dyDescent="0.3">
      <c r="A25" s="137" t="s">
        <v>80</v>
      </c>
      <c r="B25" s="138"/>
      <c r="C25" s="138"/>
      <c r="D25" s="139"/>
    </row>
    <row r="26" spans="1:4" ht="14" customHeight="1" x14ac:dyDescent="0.3">
      <c r="A26" s="172" t="s">
        <v>14</v>
      </c>
      <c r="B26" s="173"/>
      <c r="C26" s="173"/>
      <c r="D26" s="174"/>
    </row>
    <row r="27" spans="1:4" ht="26.35" customHeight="1" x14ac:dyDescent="0.3">
      <c r="A27" s="9" t="s">
        <v>15</v>
      </c>
      <c r="B27" s="178" t="s">
        <v>16</v>
      </c>
      <c r="C27" s="179"/>
      <c r="D27" s="180"/>
    </row>
    <row r="28" spans="1:4" x14ac:dyDescent="0.3">
      <c r="A28" s="9" t="s">
        <v>17</v>
      </c>
      <c r="B28" s="178" t="s">
        <v>18</v>
      </c>
      <c r="C28" s="179"/>
      <c r="D28" s="180"/>
    </row>
    <row r="29" spans="1:4" ht="103.2" customHeight="1" x14ac:dyDescent="0.3">
      <c r="A29" s="9" t="s">
        <v>19</v>
      </c>
      <c r="B29" s="178" t="s">
        <v>91</v>
      </c>
      <c r="C29" s="179"/>
      <c r="D29" s="180"/>
    </row>
    <row r="30" spans="1:4" x14ac:dyDescent="0.3">
      <c r="A30" s="9" t="s">
        <v>20</v>
      </c>
      <c r="B30" s="178" t="s">
        <v>81</v>
      </c>
      <c r="C30" s="179"/>
      <c r="D30" s="180"/>
    </row>
    <row r="31" spans="1:4" ht="28.5" customHeight="1" x14ac:dyDescent="0.3">
      <c r="A31" s="9" t="s">
        <v>21</v>
      </c>
      <c r="B31" s="178" t="s">
        <v>23</v>
      </c>
      <c r="C31" s="179"/>
      <c r="D31" s="180"/>
    </row>
    <row r="32" spans="1:4" ht="14.55" thickBot="1" x14ac:dyDescent="0.35">
      <c r="A32" s="10" t="s">
        <v>22</v>
      </c>
      <c r="B32" s="184" t="s">
        <v>24</v>
      </c>
      <c r="C32" s="185"/>
      <c r="D32" s="186"/>
    </row>
    <row r="33" spans="1:4" x14ac:dyDescent="0.3">
      <c r="A33" s="143" t="s">
        <v>82</v>
      </c>
      <c r="B33" s="144"/>
      <c r="C33" s="144"/>
      <c r="D33" s="145"/>
    </row>
    <row r="34" spans="1:4" x14ac:dyDescent="0.3">
      <c r="A34" s="175" t="s">
        <v>31</v>
      </c>
      <c r="B34" s="176"/>
      <c r="C34" s="176"/>
      <c r="D34" s="177"/>
    </row>
    <row r="35" spans="1:4" ht="28.5" customHeight="1" x14ac:dyDescent="0.3">
      <c r="A35" s="187" t="s">
        <v>35</v>
      </c>
      <c r="B35" s="188"/>
      <c r="C35" s="188"/>
      <c r="D35" s="189"/>
    </row>
    <row r="36" spans="1:4" ht="28.5" customHeight="1" thickBot="1" x14ac:dyDescent="0.35">
      <c r="A36" s="181" t="s">
        <v>105</v>
      </c>
      <c r="B36" s="182"/>
      <c r="C36" s="182"/>
      <c r="D36" s="183"/>
    </row>
    <row r="37" spans="1:4" x14ac:dyDescent="0.3">
      <c r="A37" s="143" t="s">
        <v>83</v>
      </c>
      <c r="B37" s="144"/>
      <c r="C37" s="144"/>
      <c r="D37" s="145"/>
    </row>
    <row r="38" spans="1:4" x14ac:dyDescent="0.3">
      <c r="A38" s="134" t="s">
        <v>86</v>
      </c>
      <c r="B38" s="135"/>
      <c r="C38" s="135"/>
      <c r="D38" s="136"/>
    </row>
    <row r="39" spans="1:4" x14ac:dyDescent="0.3">
      <c r="A39" s="137" t="s">
        <v>84</v>
      </c>
      <c r="B39" s="138"/>
      <c r="C39" s="138"/>
      <c r="D39" s="139"/>
    </row>
    <row r="40" spans="1:4" x14ac:dyDescent="0.3">
      <c r="A40" s="137" t="s">
        <v>32</v>
      </c>
      <c r="B40" s="138"/>
      <c r="C40" s="138"/>
      <c r="D40" s="139"/>
    </row>
    <row r="41" spans="1:4" ht="27.95" customHeight="1" thickBot="1" x14ac:dyDescent="0.35">
      <c r="A41" s="140" t="s">
        <v>33</v>
      </c>
      <c r="B41" s="141"/>
      <c r="C41" s="141"/>
      <c r="D41" s="142"/>
    </row>
    <row r="42" spans="1:4" x14ac:dyDescent="0.3">
      <c r="A42" s="143" t="s">
        <v>34</v>
      </c>
      <c r="B42" s="144"/>
      <c r="C42" s="144"/>
      <c r="D42" s="145"/>
    </row>
    <row r="43" spans="1:4" ht="26.35" customHeight="1" x14ac:dyDescent="0.3">
      <c r="A43" s="137" t="s">
        <v>85</v>
      </c>
      <c r="B43" s="138"/>
      <c r="C43" s="138"/>
      <c r="D43" s="139"/>
    </row>
    <row r="44" spans="1:4" ht="91.9" customHeight="1" x14ac:dyDescent="0.3">
      <c r="A44" s="137" t="s">
        <v>101</v>
      </c>
      <c r="B44" s="138"/>
      <c r="C44" s="138"/>
      <c r="D44" s="139"/>
    </row>
    <row r="45" spans="1:4" x14ac:dyDescent="0.3">
      <c r="A45" s="134" t="s">
        <v>100</v>
      </c>
      <c r="B45" s="135"/>
      <c r="C45" s="135"/>
      <c r="D45" s="136"/>
    </row>
    <row r="46" spans="1:4" ht="27.4" customHeight="1" thickBot="1" x14ac:dyDescent="0.35">
      <c r="A46" s="140" t="s">
        <v>102</v>
      </c>
      <c r="B46" s="141"/>
      <c r="C46" s="141"/>
      <c r="D46" s="142"/>
    </row>
    <row r="47" spans="1:4" x14ac:dyDescent="0.3">
      <c r="A47" s="160" t="s">
        <v>36</v>
      </c>
      <c r="B47" s="161"/>
      <c r="C47" s="161"/>
      <c r="D47" s="162"/>
    </row>
    <row r="48" spans="1:4" x14ac:dyDescent="0.3">
      <c r="A48" s="134" t="s">
        <v>37</v>
      </c>
      <c r="B48" s="149"/>
      <c r="C48" s="149"/>
      <c r="D48" s="136"/>
    </row>
    <row r="49" spans="1:4" x14ac:dyDescent="0.3">
      <c r="A49" s="33" t="s">
        <v>103</v>
      </c>
      <c r="B49" s="34"/>
      <c r="C49" s="34"/>
      <c r="D49" s="32"/>
    </row>
    <row r="50" spans="1:4" x14ac:dyDescent="0.3">
      <c r="A50" s="134" t="s">
        <v>26</v>
      </c>
      <c r="B50" s="149"/>
      <c r="C50" s="149"/>
      <c r="D50" s="136"/>
    </row>
    <row r="51" spans="1:4" ht="27.95" customHeight="1" x14ac:dyDescent="0.3">
      <c r="A51" s="137" t="s">
        <v>27</v>
      </c>
      <c r="B51" s="150"/>
      <c r="C51" s="150"/>
      <c r="D51" s="139"/>
    </row>
    <row r="52" spans="1:4" x14ac:dyDescent="0.3">
      <c r="A52" s="146" t="s">
        <v>29</v>
      </c>
      <c r="B52" s="147"/>
      <c r="C52" s="147"/>
      <c r="D52" s="148"/>
    </row>
    <row r="53" spans="1:4" ht="29.05" customHeight="1" x14ac:dyDescent="0.3">
      <c r="A53" s="131" t="s">
        <v>106</v>
      </c>
      <c r="B53" s="132"/>
      <c r="C53" s="132"/>
      <c r="D53" s="133"/>
    </row>
    <row r="54" spans="1:4" ht="30.1" customHeight="1" x14ac:dyDescent="0.3">
      <c r="A54" s="153" t="s">
        <v>107</v>
      </c>
      <c r="B54" s="154"/>
      <c r="C54" s="158" t="s">
        <v>38</v>
      </c>
      <c r="D54" s="159"/>
    </row>
    <row r="55" spans="1:4" ht="14" customHeight="1" x14ac:dyDescent="0.3">
      <c r="A55" s="168" t="s">
        <v>108</v>
      </c>
      <c r="B55" s="138"/>
      <c r="C55" s="138"/>
      <c r="D55" s="30" t="s">
        <v>55</v>
      </c>
    </row>
    <row r="56" spans="1:4" ht="14" customHeight="1" x14ac:dyDescent="0.3">
      <c r="A56" s="155" t="s">
        <v>89</v>
      </c>
      <c r="B56" s="156"/>
      <c r="C56" s="156"/>
      <c r="D56" s="157"/>
    </row>
    <row r="57" spans="1:4" x14ac:dyDescent="0.3">
      <c r="A57" s="151" t="s">
        <v>39</v>
      </c>
      <c r="B57" s="135"/>
      <c r="C57" s="135"/>
      <c r="D57" s="152"/>
    </row>
    <row r="58" spans="1:4" x14ac:dyDescent="0.3">
      <c r="A58" s="8" t="s">
        <v>5</v>
      </c>
      <c r="B58" s="163" t="s">
        <v>90</v>
      </c>
      <c r="C58" s="138"/>
      <c r="D58" s="164"/>
    </row>
    <row r="59" spans="1:4" x14ac:dyDescent="0.3">
      <c r="A59" s="151" t="s">
        <v>25</v>
      </c>
      <c r="B59" s="135"/>
      <c r="C59" s="135"/>
      <c r="D59" s="152"/>
    </row>
    <row r="60" spans="1:4" x14ac:dyDescent="0.3">
      <c r="A60" s="8" t="s">
        <v>5</v>
      </c>
      <c r="B60" s="163" t="s">
        <v>109</v>
      </c>
      <c r="C60" s="138"/>
      <c r="D60" s="164"/>
    </row>
    <row r="61" spans="1:4" ht="26.9" customHeight="1" thickBot="1" x14ac:dyDescent="0.35">
      <c r="A61" s="165" t="s">
        <v>30</v>
      </c>
      <c r="B61" s="166"/>
      <c r="C61" s="166"/>
      <c r="D61" s="167"/>
    </row>
    <row r="62" spans="1:4" x14ac:dyDescent="0.3">
      <c r="A62" s="146" t="s">
        <v>88</v>
      </c>
      <c r="B62" s="147"/>
      <c r="C62" s="147"/>
      <c r="D62" s="148"/>
    </row>
    <row r="63" spans="1:4" x14ac:dyDescent="0.3">
      <c r="A63" s="11" t="s">
        <v>5</v>
      </c>
      <c r="B63" s="13" t="s">
        <v>40</v>
      </c>
      <c r="C63" s="14" t="s">
        <v>44</v>
      </c>
      <c r="D63" s="17" t="s">
        <v>43</v>
      </c>
    </row>
    <row r="64" spans="1:4" ht="14" hidden="1" customHeight="1" x14ac:dyDescent="0.3">
      <c r="A64" s="11" t="s">
        <v>5</v>
      </c>
      <c r="B64" s="13" t="s">
        <v>41</v>
      </c>
      <c r="C64" s="14" t="s">
        <v>45</v>
      </c>
      <c r="D64" s="17" t="s">
        <v>46</v>
      </c>
    </row>
    <row r="65" spans="1:4" ht="14" hidden="1" customHeight="1" x14ac:dyDescent="0.3">
      <c r="A65" s="11" t="s">
        <v>5</v>
      </c>
      <c r="B65" s="13" t="s">
        <v>53</v>
      </c>
      <c r="C65" s="14" t="s">
        <v>54</v>
      </c>
      <c r="D65" s="17" t="s">
        <v>49</v>
      </c>
    </row>
    <row r="66" spans="1:4" ht="14" customHeight="1" x14ac:dyDescent="0.3">
      <c r="A66" s="12" t="s">
        <v>5</v>
      </c>
      <c r="B66" s="15" t="s">
        <v>42</v>
      </c>
      <c r="C66" s="16" t="s">
        <v>47</v>
      </c>
      <c r="D66" s="18" t="s">
        <v>50</v>
      </c>
    </row>
    <row r="67" spans="1:4" ht="14.55" thickBot="1" x14ac:dyDescent="0.35">
      <c r="A67" s="19" t="s">
        <v>5</v>
      </c>
      <c r="B67" s="20" t="s">
        <v>52</v>
      </c>
      <c r="C67" s="20" t="s">
        <v>48</v>
      </c>
      <c r="D67" s="21" t="s">
        <v>51</v>
      </c>
    </row>
    <row r="69" spans="1:4" x14ac:dyDescent="0.3">
      <c r="A69" s="1"/>
      <c r="B69" s="1"/>
      <c r="C69" s="1"/>
    </row>
    <row r="70" spans="1:4" x14ac:dyDescent="0.3">
      <c r="A70" s="1"/>
      <c r="B70" s="1"/>
      <c r="C70" s="1"/>
    </row>
    <row r="71" spans="1:4" x14ac:dyDescent="0.3">
      <c r="A71" s="1"/>
      <c r="B71" s="1"/>
      <c r="C71" s="1"/>
    </row>
    <row r="72" spans="1:4" x14ac:dyDescent="0.3">
      <c r="A72" s="2"/>
      <c r="B72" s="2"/>
      <c r="C72" s="2"/>
    </row>
    <row r="73" spans="1:4" x14ac:dyDescent="0.3">
      <c r="A73" s="1"/>
      <c r="B73" s="1"/>
      <c r="C73" s="1"/>
    </row>
  </sheetData>
  <sheetProtection password="D8CA" sheet="1" objects="1" scenarios="1"/>
  <mergeCells count="60">
    <mergeCell ref="A14:D14"/>
    <mergeCell ref="A1:D1"/>
    <mergeCell ref="A2:D2"/>
    <mergeCell ref="A8:D8"/>
    <mergeCell ref="A5:D5"/>
    <mergeCell ref="A4:D4"/>
    <mergeCell ref="A7:D7"/>
    <mergeCell ref="A11:D11"/>
    <mergeCell ref="A10:D10"/>
    <mergeCell ref="A9:D9"/>
    <mergeCell ref="A13:D13"/>
    <mergeCell ref="A12:D12"/>
    <mergeCell ref="A25:D25"/>
    <mergeCell ref="A26:D26"/>
    <mergeCell ref="A52:D52"/>
    <mergeCell ref="A48:D48"/>
    <mergeCell ref="A33:D33"/>
    <mergeCell ref="A34:D34"/>
    <mergeCell ref="B30:D30"/>
    <mergeCell ref="B29:D29"/>
    <mergeCell ref="B27:D27"/>
    <mergeCell ref="B28:D28"/>
    <mergeCell ref="A36:D36"/>
    <mergeCell ref="B32:D32"/>
    <mergeCell ref="B31:D31"/>
    <mergeCell ref="A43:D43"/>
    <mergeCell ref="A35:D35"/>
    <mergeCell ref="A37:D37"/>
    <mergeCell ref="A15:D15"/>
    <mergeCell ref="A16:D16"/>
    <mergeCell ref="A17:D17"/>
    <mergeCell ref="A23:D23"/>
    <mergeCell ref="A24:D24"/>
    <mergeCell ref="A18:D18"/>
    <mergeCell ref="B22:D22"/>
    <mergeCell ref="B21:D21"/>
    <mergeCell ref="B20:D20"/>
    <mergeCell ref="B19:D19"/>
    <mergeCell ref="A62:D62"/>
    <mergeCell ref="A50:D50"/>
    <mergeCell ref="A51:D51"/>
    <mergeCell ref="A44:D44"/>
    <mergeCell ref="A57:D57"/>
    <mergeCell ref="A59:D59"/>
    <mergeCell ref="A54:B54"/>
    <mergeCell ref="A56:D56"/>
    <mergeCell ref="C54:D54"/>
    <mergeCell ref="A45:D45"/>
    <mergeCell ref="A46:D46"/>
    <mergeCell ref="A47:D47"/>
    <mergeCell ref="B60:D60"/>
    <mergeCell ref="A61:D61"/>
    <mergeCell ref="B58:D58"/>
    <mergeCell ref="A55:C55"/>
    <mergeCell ref="A53:D53"/>
    <mergeCell ref="A38:D38"/>
    <mergeCell ref="A39:D39"/>
    <mergeCell ref="A40:D40"/>
    <mergeCell ref="A41:D41"/>
    <mergeCell ref="A42:D42"/>
  </mergeCells>
  <hyperlinks>
    <hyperlink ref="C54" r:id="rId1" xr:uid="{3C978EBB-55AB-4367-96B9-68B45A069F17}"/>
    <hyperlink ref="D63" r:id="rId2" xr:uid="{6BD024A3-9FF3-4B7C-A3AA-A79250F6B049}"/>
    <hyperlink ref="D64" r:id="rId3" xr:uid="{D5080D4D-BC2D-4C54-B57C-E7DCD3A804EF}"/>
    <hyperlink ref="D65" r:id="rId4" xr:uid="{B123B5A1-90A4-4E1E-906A-5DAED5120444}"/>
    <hyperlink ref="D66" r:id="rId5" xr:uid="{E4C37988-7F3F-4708-8B78-94CC7D7768E8}"/>
    <hyperlink ref="D67" r:id="rId6" xr:uid="{327487B4-F656-497C-ABDE-8BC78A9F37F4}"/>
    <hyperlink ref="D55" location="'RFF-FR Transaction Detail List'!A1" display="RFF-FR Transaction Detail List" xr:uid="{CE5310E6-EFCB-4E06-AA26-E1795409D930}"/>
  </hyperlinks>
  <printOptions horizontalCentered="1"/>
  <pageMargins left="0.7" right="0.7" top="0.75" bottom="0.75" header="0.3" footer="0.3"/>
  <pageSetup scale="88" fitToWidth="0" fitToHeight="0" orientation="portrait" r:id="rId7"/>
  <headerFooter>
    <oddFooter>&amp;L&amp;"Arial,Regular"INSTRUCTIONS: ADSD RFF-FR &amp;C&amp;"Arial,Regular"7/2018&amp;R&amp;"Arial,Regular"Page &amp;P of &amp;N</oddFooter>
  </headerFooter>
  <rowBreaks count="1" manualBreakCount="1">
    <brk id="32"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F783F-36C0-4E42-9824-587513C5F95C}">
  <sheetPr>
    <tabColor rgb="FFFFB3B3"/>
    <pageSetUpPr fitToPage="1"/>
  </sheetPr>
  <dimension ref="A1:T58"/>
  <sheetViews>
    <sheetView showGridLines="0" zoomScale="85" zoomScaleNormal="85" workbookViewId="0"/>
  </sheetViews>
  <sheetFormatPr defaultColWidth="9.8984375" defaultRowHeight="12.9" x14ac:dyDescent="0.25"/>
  <cols>
    <col min="1" max="1" width="2.796875" style="35" customWidth="1"/>
    <col min="2" max="2" width="11.296875" style="35" customWidth="1"/>
    <col min="3" max="3" width="9.296875" style="35" customWidth="1"/>
    <col min="4" max="4" width="3.5" style="35" customWidth="1"/>
    <col min="5" max="5" width="16" style="35" customWidth="1"/>
    <col min="6" max="7" width="8" style="35" customWidth="1"/>
    <col min="8" max="8" width="15.8984375" style="35" customWidth="1"/>
    <col min="9" max="11" width="16" style="35" customWidth="1"/>
    <col min="12" max="12" width="3.796875" style="35" customWidth="1"/>
    <col min="13" max="13" width="53.69921875" style="36" bestFit="1" customWidth="1"/>
    <col min="14" max="14" width="11.796875" style="35" bestFit="1" customWidth="1"/>
    <col min="15" max="15" width="14.5" style="35" hidden="1" customWidth="1"/>
    <col min="16" max="16" width="9.8984375" style="35" hidden="1" customWidth="1"/>
    <col min="17" max="16384" width="9.8984375" style="35"/>
  </cols>
  <sheetData>
    <row r="1" spans="1:20" ht="12.9" customHeight="1" x14ac:dyDescent="0.25">
      <c r="A1" s="126"/>
      <c r="B1" s="125"/>
      <c r="C1" s="125"/>
      <c r="D1" s="125"/>
      <c r="E1" s="224" t="s">
        <v>1</v>
      </c>
      <c r="F1" s="224"/>
      <c r="G1" s="224"/>
      <c r="H1" s="224"/>
      <c r="I1" s="224"/>
      <c r="J1" s="204" t="s">
        <v>219</v>
      </c>
      <c r="K1" s="205"/>
      <c r="M1" s="124" t="s">
        <v>218</v>
      </c>
      <c r="O1" s="35" t="s">
        <v>217</v>
      </c>
      <c r="P1" s="35" t="b">
        <v>0</v>
      </c>
    </row>
    <row r="2" spans="1:20" ht="12.9" customHeight="1" x14ac:dyDescent="0.25">
      <c r="A2" s="56"/>
      <c r="B2" s="121"/>
      <c r="C2" s="121"/>
      <c r="D2" s="121"/>
      <c r="E2" s="190" t="s">
        <v>2</v>
      </c>
      <c r="F2" s="190"/>
      <c r="G2" s="190"/>
      <c r="H2" s="190"/>
      <c r="I2" s="190"/>
      <c r="J2" s="118" t="s">
        <v>216</v>
      </c>
      <c r="K2" s="119"/>
      <c r="M2" s="123" t="s">
        <v>38</v>
      </c>
      <c r="O2" s="35" t="s">
        <v>215</v>
      </c>
      <c r="P2" s="35" t="b">
        <v>0</v>
      </c>
    </row>
    <row r="3" spans="1:20" x14ac:dyDescent="0.25">
      <c r="A3" s="56"/>
      <c r="B3" s="110"/>
      <c r="C3" s="110"/>
      <c r="D3" s="110"/>
      <c r="E3" s="217"/>
      <c r="F3" s="217"/>
      <c r="G3" s="217"/>
      <c r="H3" s="217"/>
      <c r="I3" s="110"/>
      <c r="J3" s="120" t="s">
        <v>214</v>
      </c>
      <c r="K3" s="122"/>
      <c r="O3" s="35" t="s">
        <v>213</v>
      </c>
      <c r="P3" s="35" t="b">
        <v>0</v>
      </c>
    </row>
    <row r="4" spans="1:20" ht="12.9" customHeight="1" x14ac:dyDescent="0.25">
      <c r="A4" s="56"/>
      <c r="B4" s="121"/>
      <c r="C4" s="121"/>
      <c r="D4" s="121"/>
      <c r="E4" s="250" t="s">
        <v>212</v>
      </c>
      <c r="F4" s="250"/>
      <c r="G4" s="250"/>
      <c r="H4" s="250"/>
      <c r="I4" s="250"/>
      <c r="J4" s="120"/>
      <c r="K4" s="119"/>
      <c r="O4" s="35" t="s">
        <v>211</v>
      </c>
      <c r="P4" s="35" t="b">
        <v>0</v>
      </c>
    </row>
    <row r="5" spans="1:20" ht="12.9" customHeight="1" x14ac:dyDescent="0.25">
      <c r="A5" s="56"/>
      <c r="B5" s="83"/>
      <c r="C5" s="83"/>
      <c r="D5" s="83"/>
      <c r="E5" s="250"/>
      <c r="F5" s="250"/>
      <c r="G5" s="250"/>
      <c r="H5" s="250"/>
      <c r="I5" s="250"/>
      <c r="J5" s="118" t="s">
        <v>210</v>
      </c>
      <c r="K5" s="117"/>
      <c r="M5" s="116" t="s">
        <v>209</v>
      </c>
      <c r="O5" s="35" t="s">
        <v>208</v>
      </c>
      <c r="P5" s="35" t="b">
        <v>0</v>
      </c>
    </row>
    <row r="6" spans="1:20" ht="3.4" customHeight="1" thickBot="1" x14ac:dyDescent="0.3">
      <c r="A6" s="115"/>
      <c r="B6" s="114"/>
      <c r="C6" s="114"/>
      <c r="D6" s="114"/>
      <c r="E6" s="114"/>
      <c r="F6" s="114"/>
      <c r="G6" s="114"/>
      <c r="H6" s="114"/>
      <c r="I6" s="114"/>
      <c r="J6" s="113"/>
      <c r="K6" s="112"/>
    </row>
    <row r="7" spans="1:20" ht="12.9" customHeight="1" x14ac:dyDescent="0.25">
      <c r="A7" s="206" t="s">
        <v>207</v>
      </c>
      <c r="B7" s="207"/>
      <c r="C7" s="207"/>
      <c r="D7" s="207"/>
      <c r="E7" s="207"/>
      <c r="F7" s="207"/>
      <c r="G7" s="208"/>
      <c r="H7" s="206" t="s">
        <v>206</v>
      </c>
      <c r="I7" s="207"/>
      <c r="J7" s="207"/>
      <c r="K7" s="208"/>
    </row>
    <row r="8" spans="1:20" ht="22.7" customHeight="1" thickBot="1" x14ac:dyDescent="0.3">
      <c r="A8" s="213" t="s">
        <v>205</v>
      </c>
      <c r="B8" s="214"/>
      <c r="C8" s="214"/>
      <c r="D8" s="214"/>
      <c r="E8" s="214"/>
      <c r="F8" s="214"/>
      <c r="G8" s="215"/>
      <c r="H8" s="243" t="s">
        <v>204</v>
      </c>
      <c r="I8" s="244"/>
      <c r="J8" s="244"/>
      <c r="K8" s="245"/>
    </row>
    <row r="9" spans="1:20" ht="3.4" customHeight="1" x14ac:dyDescent="0.25">
      <c r="A9" s="216"/>
      <c r="B9" s="217"/>
      <c r="C9" s="217"/>
      <c r="D9" s="217"/>
      <c r="E9" s="217"/>
      <c r="F9" s="217"/>
      <c r="G9" s="218"/>
      <c r="H9" s="111"/>
      <c r="I9" s="110"/>
      <c r="J9" s="110"/>
      <c r="K9" s="109"/>
    </row>
    <row r="10" spans="1:20" ht="12.9" customHeight="1" x14ac:dyDescent="0.25">
      <c r="A10" s="240" t="s">
        <v>203</v>
      </c>
      <c r="B10" s="241"/>
      <c r="C10" s="241"/>
      <c r="D10" s="241"/>
      <c r="E10" s="241"/>
      <c r="F10" s="241"/>
      <c r="G10" s="242"/>
      <c r="H10" s="240" t="s">
        <v>202</v>
      </c>
      <c r="I10" s="241"/>
      <c r="J10" s="241"/>
      <c r="K10" s="242"/>
    </row>
    <row r="11" spans="1:20" ht="22.7" customHeight="1" x14ac:dyDescent="0.25">
      <c r="A11" s="234" t="s">
        <v>201</v>
      </c>
      <c r="B11" s="235"/>
      <c r="C11" s="235"/>
      <c r="D11" s="235"/>
      <c r="E11" s="235"/>
      <c r="F11" s="235"/>
      <c r="G11" s="236"/>
      <c r="H11" s="234" t="s">
        <v>200</v>
      </c>
      <c r="I11" s="235"/>
      <c r="J11" s="235"/>
      <c r="K11" s="236"/>
    </row>
    <row r="12" spans="1:20" ht="3.4" customHeight="1" thickBot="1" x14ac:dyDescent="0.3">
      <c r="A12" s="247"/>
      <c r="B12" s="248"/>
      <c r="C12" s="248"/>
      <c r="D12" s="248"/>
      <c r="E12" s="248"/>
      <c r="F12" s="248"/>
      <c r="G12" s="249"/>
      <c r="H12" s="108"/>
      <c r="I12" s="107"/>
      <c r="J12" s="107"/>
      <c r="K12" s="106"/>
      <c r="T12" s="37"/>
    </row>
    <row r="13" spans="1:20" ht="12.9" customHeight="1" x14ac:dyDescent="0.25">
      <c r="A13" s="206" t="s">
        <v>199</v>
      </c>
      <c r="B13" s="207"/>
      <c r="C13" s="207"/>
      <c r="D13" s="207"/>
      <c r="E13" s="207"/>
      <c r="F13" s="207"/>
      <c r="G13" s="208"/>
      <c r="H13" s="206" t="s">
        <v>198</v>
      </c>
      <c r="I13" s="207"/>
      <c r="J13" s="207"/>
      <c r="K13" s="208"/>
    </row>
    <row r="14" spans="1:20" ht="17.2" customHeight="1" x14ac:dyDescent="0.3">
      <c r="A14" s="219" t="s">
        <v>197</v>
      </c>
      <c r="B14" s="220"/>
      <c r="C14" s="246" t="s">
        <v>196</v>
      </c>
      <c r="D14" s="246"/>
      <c r="E14" s="246"/>
      <c r="F14" s="246"/>
      <c r="G14" s="101"/>
      <c r="H14" s="234" t="s">
        <v>195</v>
      </c>
      <c r="I14" s="235"/>
      <c r="J14" s="235"/>
      <c r="K14" s="236"/>
      <c r="M14" s="283" t="s">
        <v>194</v>
      </c>
    </row>
    <row r="15" spans="1:20" ht="17.2" customHeight="1" x14ac:dyDescent="0.3">
      <c r="A15" s="219" t="s">
        <v>193</v>
      </c>
      <c r="B15" s="220"/>
      <c r="C15" s="233" t="s">
        <v>192</v>
      </c>
      <c r="D15" s="233"/>
      <c r="E15" s="233"/>
      <c r="F15" s="233"/>
      <c r="G15" s="101"/>
      <c r="H15" s="240" t="s">
        <v>191</v>
      </c>
      <c r="I15" s="241"/>
      <c r="J15" s="241"/>
      <c r="K15" s="242"/>
      <c r="M15" s="283"/>
    </row>
    <row r="16" spans="1:20" ht="17.2" customHeight="1" thickBot="1" x14ac:dyDescent="0.35">
      <c r="A16" s="237"/>
      <c r="B16" s="238"/>
      <c r="C16" s="238"/>
      <c r="D16" s="238"/>
      <c r="E16" s="238"/>
      <c r="F16" s="238"/>
      <c r="G16" s="239"/>
      <c r="H16" s="243" t="s">
        <v>190</v>
      </c>
      <c r="I16" s="244"/>
      <c r="J16" s="244"/>
      <c r="K16" s="245"/>
      <c r="M16" s="283"/>
    </row>
    <row r="17" spans="1:18" ht="16.7" customHeight="1" thickBot="1" x14ac:dyDescent="0.3">
      <c r="A17" s="209" t="s">
        <v>189</v>
      </c>
      <c r="B17" s="210"/>
      <c r="C17" s="210"/>
      <c r="D17" s="210"/>
      <c r="E17" s="210"/>
      <c r="F17" s="210"/>
      <c r="G17" s="210"/>
      <c r="H17" s="211"/>
      <c r="I17" s="211"/>
      <c r="J17" s="211"/>
      <c r="K17" s="212"/>
    </row>
    <row r="18" spans="1:18" ht="17.2" customHeight="1" x14ac:dyDescent="0.25">
      <c r="A18" s="316" t="s">
        <v>188</v>
      </c>
      <c r="B18" s="226"/>
      <c r="C18" s="230" t="s">
        <v>187</v>
      </c>
      <c r="D18" s="230"/>
      <c r="E18" s="230"/>
      <c r="F18" s="105"/>
      <c r="G18" s="226" t="s">
        <v>186</v>
      </c>
      <c r="H18" s="226"/>
      <c r="I18" s="225" t="s">
        <v>156</v>
      </c>
      <c r="J18" s="225"/>
      <c r="K18" s="104"/>
    </row>
    <row r="19" spans="1:18" ht="17.2" customHeight="1" x14ac:dyDescent="0.25">
      <c r="A19" s="219" t="s">
        <v>185</v>
      </c>
      <c r="B19" s="220"/>
      <c r="C19" s="229" t="s">
        <v>184</v>
      </c>
      <c r="D19" s="229"/>
      <c r="E19" s="229"/>
      <c r="F19" s="103"/>
      <c r="G19" s="220" t="s">
        <v>183</v>
      </c>
      <c r="H19" s="220"/>
      <c r="I19" s="228" t="s">
        <v>182</v>
      </c>
      <c r="J19" s="228"/>
      <c r="K19" s="102"/>
    </row>
    <row r="20" spans="1:18" ht="17.2" customHeight="1" x14ac:dyDescent="0.25">
      <c r="A20" s="295"/>
      <c r="B20" s="190"/>
      <c r="C20" s="190"/>
      <c r="D20" s="296"/>
      <c r="E20" s="296"/>
      <c r="F20" s="103"/>
      <c r="G20" s="220" t="s">
        <v>181</v>
      </c>
      <c r="H20" s="220"/>
      <c r="I20" s="227" t="s">
        <v>180</v>
      </c>
      <c r="J20" s="227"/>
      <c r="K20" s="102"/>
    </row>
    <row r="21" spans="1:18" ht="17.2" customHeight="1" x14ac:dyDescent="0.3">
      <c r="A21" s="295"/>
      <c r="B21" s="190"/>
      <c r="C21" s="190"/>
      <c r="D21" s="190"/>
      <c r="E21" s="190"/>
      <c r="F21" s="37"/>
      <c r="G21" s="220" t="s">
        <v>179</v>
      </c>
      <c r="H21" s="220"/>
      <c r="I21" s="297" t="s">
        <v>178</v>
      </c>
      <c r="J21" s="297"/>
      <c r="K21" s="101"/>
      <c r="M21" s="283" t="s">
        <v>177</v>
      </c>
      <c r="R21" s="37"/>
    </row>
    <row r="22" spans="1:18" ht="2.7" customHeight="1" thickBot="1" x14ac:dyDescent="0.35">
      <c r="A22" s="56"/>
      <c r="B22" s="37"/>
      <c r="C22" s="37"/>
      <c r="D22" s="37"/>
      <c r="E22" s="37"/>
      <c r="F22" s="100"/>
      <c r="G22" s="100"/>
      <c r="H22" s="100"/>
      <c r="I22" s="100"/>
      <c r="J22" s="100"/>
      <c r="K22" s="99"/>
      <c r="M22" s="283"/>
      <c r="N22" s="98"/>
    </row>
    <row r="23" spans="1:18" ht="14.1" customHeight="1" thickBot="1" x14ac:dyDescent="0.35">
      <c r="A23" s="97"/>
      <c r="B23" s="96"/>
      <c r="C23" s="96"/>
      <c r="D23" s="96"/>
      <c r="E23" s="95" t="s">
        <v>176</v>
      </c>
      <c r="F23" s="317" t="s">
        <v>175</v>
      </c>
      <c r="G23" s="318"/>
      <c r="H23" s="95" t="s">
        <v>174</v>
      </c>
      <c r="I23" s="94" t="s">
        <v>173</v>
      </c>
      <c r="J23" s="93" t="s">
        <v>172</v>
      </c>
      <c r="K23" s="92" t="s">
        <v>171</v>
      </c>
      <c r="M23" s="283"/>
    </row>
    <row r="24" spans="1:18" ht="25.95" customHeight="1" thickTop="1" x14ac:dyDescent="0.3">
      <c r="A24" s="319" t="s">
        <v>170</v>
      </c>
      <c r="B24" s="320"/>
      <c r="C24" s="320"/>
      <c r="D24" s="321"/>
      <c r="E24" s="63" t="s">
        <v>169</v>
      </c>
      <c r="F24" s="223" t="s">
        <v>168</v>
      </c>
      <c r="G24" s="223"/>
      <c r="H24" s="91" t="s">
        <v>167</v>
      </c>
      <c r="I24" s="90" t="s">
        <v>149</v>
      </c>
      <c r="J24" s="53" t="s">
        <v>148</v>
      </c>
      <c r="K24" s="52" t="s">
        <v>166</v>
      </c>
      <c r="M24" s="35"/>
    </row>
    <row r="25" spans="1:18" ht="15.6" customHeight="1" x14ac:dyDescent="0.3">
      <c r="A25" s="89">
        <v>1</v>
      </c>
      <c r="B25" s="303" t="s">
        <v>165</v>
      </c>
      <c r="C25" s="304"/>
      <c r="D25" s="305"/>
      <c r="E25" s="51" t="s">
        <v>156</v>
      </c>
      <c r="F25" s="221">
        <v>0</v>
      </c>
      <c r="G25" s="221"/>
      <c r="H25" s="127" t="s">
        <v>155</v>
      </c>
      <c r="I25" s="88" t="e">
        <f t="shared" ref="I25:I32" si="0">F25+H25</f>
        <v>#VALUE!</v>
      </c>
      <c r="J25" s="85" t="e">
        <f t="shared" ref="J25:J32" si="1">E25-I25</f>
        <v>#VALUE!</v>
      </c>
      <c r="K25" s="84" t="str">
        <f t="shared" ref="K25:K32" si="2">IFERROR(I25/E25,"-")</f>
        <v>-</v>
      </c>
      <c r="M25" s="284" t="s">
        <v>164</v>
      </c>
    </row>
    <row r="26" spans="1:18" ht="15.6" customHeight="1" x14ac:dyDescent="0.3">
      <c r="A26" s="89">
        <v>2</v>
      </c>
      <c r="B26" s="303" t="s">
        <v>163</v>
      </c>
      <c r="C26" s="304"/>
      <c r="D26" s="305"/>
      <c r="E26" s="51" t="s">
        <v>156</v>
      </c>
      <c r="F26" s="221">
        <v>0</v>
      </c>
      <c r="G26" s="221"/>
      <c r="H26" s="127" t="s">
        <v>155</v>
      </c>
      <c r="I26" s="88" t="e">
        <f t="shared" si="0"/>
        <v>#VALUE!</v>
      </c>
      <c r="J26" s="85" t="e">
        <f t="shared" si="1"/>
        <v>#VALUE!</v>
      </c>
      <c r="K26" s="84" t="str">
        <f t="shared" si="2"/>
        <v>-</v>
      </c>
      <c r="M26" s="284"/>
    </row>
    <row r="27" spans="1:18" ht="15.6" customHeight="1" x14ac:dyDescent="0.3">
      <c r="A27" s="89">
        <v>3</v>
      </c>
      <c r="B27" s="303" t="s">
        <v>162</v>
      </c>
      <c r="C27" s="304"/>
      <c r="D27" s="305"/>
      <c r="E27" s="51" t="s">
        <v>156</v>
      </c>
      <c r="F27" s="221">
        <v>0</v>
      </c>
      <c r="G27" s="221"/>
      <c r="H27" s="127" t="s">
        <v>155</v>
      </c>
      <c r="I27" s="88" t="e">
        <f t="shared" si="0"/>
        <v>#VALUE!</v>
      </c>
      <c r="J27" s="85" t="e">
        <f t="shared" si="1"/>
        <v>#VALUE!</v>
      </c>
      <c r="K27" s="84" t="str">
        <f t="shared" si="2"/>
        <v>-</v>
      </c>
      <c r="M27" s="284" t="s">
        <v>161</v>
      </c>
    </row>
    <row r="28" spans="1:18" ht="15.6" customHeight="1" x14ac:dyDescent="0.3">
      <c r="A28" s="89">
        <v>4</v>
      </c>
      <c r="B28" s="303" t="s">
        <v>160</v>
      </c>
      <c r="C28" s="304"/>
      <c r="D28" s="305"/>
      <c r="E28" s="51" t="s">
        <v>156</v>
      </c>
      <c r="F28" s="221">
        <v>0</v>
      </c>
      <c r="G28" s="221"/>
      <c r="H28" s="127" t="s">
        <v>155</v>
      </c>
      <c r="I28" s="88" t="e">
        <f t="shared" si="0"/>
        <v>#VALUE!</v>
      </c>
      <c r="J28" s="85" t="e">
        <f t="shared" si="1"/>
        <v>#VALUE!</v>
      </c>
      <c r="K28" s="84" t="str">
        <f t="shared" si="2"/>
        <v>-</v>
      </c>
      <c r="M28" s="284"/>
    </row>
    <row r="29" spans="1:18" ht="15.6" customHeight="1" x14ac:dyDescent="0.3">
      <c r="A29" s="89">
        <v>5</v>
      </c>
      <c r="B29" s="303" t="s">
        <v>159</v>
      </c>
      <c r="C29" s="304"/>
      <c r="D29" s="305"/>
      <c r="E29" s="51" t="s">
        <v>156</v>
      </c>
      <c r="F29" s="221">
        <v>0</v>
      </c>
      <c r="G29" s="221"/>
      <c r="H29" s="127" t="s">
        <v>155</v>
      </c>
      <c r="I29" s="88" t="e">
        <f t="shared" si="0"/>
        <v>#VALUE!</v>
      </c>
      <c r="J29" s="85" t="e">
        <f t="shared" si="1"/>
        <v>#VALUE!</v>
      </c>
      <c r="K29" s="84" t="str">
        <f t="shared" si="2"/>
        <v>-</v>
      </c>
      <c r="M29" s="284"/>
    </row>
    <row r="30" spans="1:18" ht="15.6" customHeight="1" x14ac:dyDescent="0.3">
      <c r="A30" s="89">
        <v>6</v>
      </c>
      <c r="B30" s="303" t="s">
        <v>158</v>
      </c>
      <c r="C30" s="304"/>
      <c r="D30" s="305"/>
      <c r="E30" s="51" t="s">
        <v>156</v>
      </c>
      <c r="F30" s="221">
        <v>0</v>
      </c>
      <c r="G30" s="221"/>
      <c r="H30" s="127" t="s">
        <v>155</v>
      </c>
      <c r="I30" s="88" t="e">
        <f t="shared" si="0"/>
        <v>#VALUE!</v>
      </c>
      <c r="J30" s="85" t="e">
        <f t="shared" si="1"/>
        <v>#VALUE!</v>
      </c>
      <c r="K30" s="84" t="str">
        <f t="shared" si="2"/>
        <v>-</v>
      </c>
      <c r="M30" s="35"/>
    </row>
    <row r="31" spans="1:18" ht="21.8" customHeight="1" thickBot="1" x14ac:dyDescent="0.35">
      <c r="A31" s="87">
        <v>7</v>
      </c>
      <c r="B31" s="303" t="s">
        <v>157</v>
      </c>
      <c r="C31" s="304"/>
      <c r="D31" s="305"/>
      <c r="E31" s="51" t="s">
        <v>156</v>
      </c>
      <c r="F31" s="221">
        <v>0</v>
      </c>
      <c r="G31" s="221"/>
      <c r="H31" s="127" t="s">
        <v>155</v>
      </c>
      <c r="I31" s="86" t="e">
        <f t="shared" si="0"/>
        <v>#VALUE!</v>
      </c>
      <c r="J31" s="85" t="e">
        <f t="shared" si="1"/>
        <v>#VALUE!</v>
      </c>
      <c r="K31" s="84" t="str">
        <f t="shared" si="2"/>
        <v>-</v>
      </c>
      <c r="L31" s="83"/>
      <c r="M31" s="35"/>
      <c r="N31" s="76"/>
      <c r="O31" s="76"/>
    </row>
    <row r="32" spans="1:18" ht="15.6" customHeight="1" thickTop="1" thickBot="1" x14ac:dyDescent="0.35">
      <c r="A32" s="82"/>
      <c r="B32" s="290" t="s">
        <v>154</v>
      </c>
      <c r="C32" s="291"/>
      <c r="D32" s="292"/>
      <c r="E32" s="79">
        <f>SUM(E25:E31)</f>
        <v>0</v>
      </c>
      <c r="F32" s="252">
        <f>SUM(F25:G31)</f>
        <v>0</v>
      </c>
      <c r="G32" s="252"/>
      <c r="H32" s="81">
        <f>SUM(H25:H31)</f>
        <v>0</v>
      </c>
      <c r="I32" s="80">
        <f t="shared" si="0"/>
        <v>0</v>
      </c>
      <c r="J32" s="79">
        <f t="shared" si="1"/>
        <v>0</v>
      </c>
      <c r="K32" s="78" t="str">
        <f t="shared" si="2"/>
        <v>-</v>
      </c>
      <c r="L32" s="77"/>
      <c r="M32" s="35"/>
      <c r="N32" s="76"/>
      <c r="O32" s="76"/>
    </row>
    <row r="33" spans="1:19" ht="17.2" customHeight="1" thickTop="1" x14ac:dyDescent="0.3">
      <c r="A33" s="307" t="s">
        <v>82</v>
      </c>
      <c r="B33" s="308"/>
      <c r="C33" s="308"/>
      <c r="D33" s="308"/>
      <c r="E33" s="308"/>
      <c r="F33" s="308"/>
      <c r="G33" s="308"/>
      <c r="H33" s="309"/>
      <c r="I33" s="308"/>
      <c r="J33" s="308"/>
      <c r="K33" s="310"/>
      <c r="M33" s="35"/>
      <c r="R33" s="37"/>
      <c r="S33" s="37"/>
    </row>
    <row r="34" spans="1:19" ht="24.05" customHeight="1" x14ac:dyDescent="0.3">
      <c r="A34" s="255" t="s">
        <v>153</v>
      </c>
      <c r="B34" s="256"/>
      <c r="C34" s="256"/>
      <c r="D34" s="257"/>
      <c r="E34" s="75" t="s">
        <v>152</v>
      </c>
      <c r="F34" s="258" t="s">
        <v>151</v>
      </c>
      <c r="G34" s="258"/>
      <c r="H34" s="73" t="s">
        <v>150</v>
      </c>
      <c r="I34" s="74" t="s">
        <v>149</v>
      </c>
      <c r="J34" s="73" t="s">
        <v>148</v>
      </c>
      <c r="K34" s="72" t="s">
        <v>147</v>
      </c>
      <c r="M34" s="35"/>
      <c r="R34" s="37"/>
      <c r="S34" s="37"/>
    </row>
    <row r="35" spans="1:19" ht="20.45" customHeight="1" x14ac:dyDescent="0.3">
      <c r="A35" s="62">
        <v>1</v>
      </c>
      <c r="B35" s="306" t="s">
        <v>146</v>
      </c>
      <c r="C35" s="306"/>
      <c r="D35" s="306"/>
      <c r="E35" s="60" t="s">
        <v>145</v>
      </c>
      <c r="F35" s="231">
        <v>0</v>
      </c>
      <c r="G35" s="231"/>
      <c r="H35" s="128" t="s">
        <v>144</v>
      </c>
      <c r="I35" s="71" t="e">
        <f>F35+H35</f>
        <v>#VALUE!</v>
      </c>
      <c r="J35" s="71" t="e">
        <f>E35-I35</f>
        <v>#VALUE!</v>
      </c>
      <c r="K35" s="70" t="str">
        <f>IFERROR(I35/E35,"-")</f>
        <v>-</v>
      </c>
      <c r="M35" s="35"/>
      <c r="R35" s="37"/>
      <c r="S35" s="37"/>
    </row>
    <row r="36" spans="1:19" ht="20.95" customHeight="1" thickBot="1" x14ac:dyDescent="0.35">
      <c r="A36" s="59">
        <v>2</v>
      </c>
      <c r="B36" s="222" t="s">
        <v>143</v>
      </c>
      <c r="C36" s="222"/>
      <c r="D36" s="222"/>
      <c r="E36" s="69" t="s">
        <v>141</v>
      </c>
      <c r="F36" s="232">
        <v>0</v>
      </c>
      <c r="G36" s="232"/>
      <c r="H36" s="129" t="s">
        <v>142</v>
      </c>
      <c r="I36" s="68" t="e">
        <f>F36+H36</f>
        <v>#VALUE!</v>
      </c>
      <c r="J36" s="67" t="s">
        <v>141</v>
      </c>
      <c r="K36" s="66" t="s">
        <v>141</v>
      </c>
      <c r="M36" s="35"/>
      <c r="R36" s="37"/>
      <c r="S36" s="37"/>
    </row>
    <row r="37" spans="1:19" ht="17.2" customHeight="1" x14ac:dyDescent="0.3">
      <c r="A37" s="259" t="s">
        <v>140</v>
      </c>
      <c r="B37" s="260"/>
      <c r="C37" s="260"/>
      <c r="D37" s="260"/>
      <c r="E37" s="260"/>
      <c r="F37" s="260"/>
      <c r="G37" s="260"/>
      <c r="H37" s="260"/>
      <c r="I37" s="65" t="s">
        <v>139</v>
      </c>
      <c r="J37" s="301"/>
      <c r="K37" s="302"/>
      <c r="M37" s="45" t="s">
        <v>138</v>
      </c>
      <c r="R37" s="37"/>
      <c r="S37" s="37"/>
    </row>
    <row r="38" spans="1:19" ht="14.1" customHeight="1" x14ac:dyDescent="0.3">
      <c r="A38" s="253" t="s">
        <v>137</v>
      </c>
      <c r="B38" s="254"/>
      <c r="C38" s="254"/>
      <c r="D38" s="254"/>
      <c r="E38" s="262" t="s">
        <v>136</v>
      </c>
      <c r="F38" s="262"/>
      <c r="G38" s="262"/>
      <c r="H38" s="263" t="s">
        <v>135</v>
      </c>
      <c r="I38" s="264"/>
      <c r="J38" s="223" t="s">
        <v>134</v>
      </c>
      <c r="K38" s="314" t="s">
        <v>133</v>
      </c>
      <c r="M38" s="281" t="s">
        <v>132</v>
      </c>
      <c r="R38" s="37"/>
      <c r="S38" s="37"/>
    </row>
    <row r="39" spans="1:19" ht="14.1" customHeight="1" x14ac:dyDescent="0.3">
      <c r="A39" s="253"/>
      <c r="B39" s="254"/>
      <c r="C39" s="254"/>
      <c r="D39" s="254"/>
      <c r="E39" s="64" t="s">
        <v>131</v>
      </c>
      <c r="F39" s="223" t="s">
        <v>130</v>
      </c>
      <c r="G39" s="223"/>
      <c r="H39" s="63" t="s">
        <v>130</v>
      </c>
      <c r="I39" s="53" t="s">
        <v>129</v>
      </c>
      <c r="J39" s="223"/>
      <c r="K39" s="314"/>
      <c r="M39" s="282"/>
    </row>
    <row r="40" spans="1:19" ht="15.6" customHeight="1" x14ac:dyDescent="0.3">
      <c r="A40" s="62">
        <v>1</v>
      </c>
      <c r="B40" s="285">
        <f>IF([1]Sheet1!B1=1,"",[1]Sheet1!E7)</f>
        <v>2.2000000000000002</v>
      </c>
      <c r="C40" s="285"/>
      <c r="D40" s="285"/>
      <c r="E40" s="61">
        <v>0</v>
      </c>
      <c r="F40" s="286"/>
      <c r="G40" s="286"/>
      <c r="H40" s="60">
        <f>IFERROR(F40*B40,"-")</f>
        <v>0</v>
      </c>
      <c r="I40" s="274">
        <f>IFERROR(IF(B41="n/a",SUM(E40:G40)*B40,(IF([1]Sheet1!B1=3,(SUM(E40:G40)*B40+SUM(E41:G41)*3),(SUM(E40:G40)*B40+SUM(E41:G41)*B41)))),"-")</f>
        <v>0</v>
      </c>
      <c r="J40" s="274" t="e">
        <f>IF(P5=TRUE,"N/A", I20-SUM(I40:I41))</f>
        <v>#VALUE!</v>
      </c>
      <c r="K40" s="276" t="str">
        <f>IFERROR(SUM(I40:I41)/I20,"-")</f>
        <v>-</v>
      </c>
      <c r="L40" s="56" t="str">
        <f>IF([1]Sheet1!E7=15,"Homemaker programs: Enter the units of service for 'This Period' in both line 1 and line 2. The units entered must match.","")</f>
        <v/>
      </c>
      <c r="M40" s="281" t="s">
        <v>128</v>
      </c>
      <c r="N40" s="37"/>
    </row>
    <row r="41" spans="1:19" ht="15.6" customHeight="1" thickBot="1" x14ac:dyDescent="0.35">
      <c r="A41" s="59">
        <v>2</v>
      </c>
      <c r="B41" s="293" t="str">
        <f>IF([1]Sheet1!B1=1,"",(IF([1]Sheet1!B1=3,"Use for Categorical Portion",(IF([1]Sheet1!F7=0,"N/A",[1]Sheet1!F7)))))</f>
        <v>N/A</v>
      </c>
      <c r="C41" s="293"/>
      <c r="D41" s="293"/>
      <c r="E41" s="58">
        <v>0</v>
      </c>
      <c r="F41" s="294"/>
      <c r="G41" s="294"/>
      <c r="H41" s="57" t="str">
        <f>IFERROR(IF(B41="n/a","N/A",(IF([1]Sheet1!B1=3,F41*3,F41*B41))),"-")</f>
        <v>N/A</v>
      </c>
      <c r="I41" s="275"/>
      <c r="J41" s="275"/>
      <c r="K41" s="277"/>
      <c r="L41" s="56"/>
      <c r="M41" s="315"/>
      <c r="N41" s="37"/>
    </row>
    <row r="42" spans="1:19" ht="17.2" customHeight="1" x14ac:dyDescent="0.3">
      <c r="A42" s="311" t="s">
        <v>34</v>
      </c>
      <c r="B42" s="312"/>
      <c r="C42" s="312"/>
      <c r="D42" s="312"/>
      <c r="E42" s="312"/>
      <c r="F42" s="312"/>
      <c r="G42" s="312"/>
      <c r="H42" s="312"/>
      <c r="I42" s="312"/>
      <c r="J42" s="312"/>
      <c r="K42" s="313"/>
      <c r="M42" s="282"/>
    </row>
    <row r="43" spans="1:19" ht="17.2" customHeight="1" x14ac:dyDescent="0.3">
      <c r="A43" s="253" t="s">
        <v>127</v>
      </c>
      <c r="B43" s="254"/>
      <c r="C43" s="254"/>
      <c r="D43" s="254"/>
      <c r="E43" s="55" t="s">
        <v>126</v>
      </c>
      <c r="F43" s="298"/>
      <c r="G43" s="298"/>
      <c r="H43" s="223" t="s">
        <v>125</v>
      </c>
      <c r="I43" s="223"/>
      <c r="J43" s="223"/>
      <c r="K43" s="280"/>
      <c r="M43" s="35"/>
    </row>
    <row r="44" spans="1:19" ht="25.4" customHeight="1" x14ac:dyDescent="0.3">
      <c r="A44" s="253"/>
      <c r="B44" s="254"/>
      <c r="C44" s="254"/>
      <c r="D44" s="254"/>
      <c r="E44" s="53" t="s">
        <v>124</v>
      </c>
      <c r="F44" s="223" t="s">
        <v>122</v>
      </c>
      <c r="G44" s="223"/>
      <c r="H44" s="54" t="s">
        <v>123</v>
      </c>
      <c r="I44" s="54" t="s">
        <v>122</v>
      </c>
      <c r="J44" s="53" t="s">
        <v>121</v>
      </c>
      <c r="K44" s="52" t="s">
        <v>120</v>
      </c>
      <c r="M44" s="35"/>
    </row>
    <row r="45" spans="1:19" ht="15.6" customHeight="1" x14ac:dyDescent="0.25">
      <c r="A45" s="278"/>
      <c r="B45" s="279"/>
      <c r="C45" s="279"/>
      <c r="D45" s="279"/>
      <c r="E45" s="51"/>
      <c r="F45" s="221"/>
      <c r="G45" s="221"/>
      <c r="H45" s="51">
        <f>E45</f>
        <v>0</v>
      </c>
      <c r="I45" s="51">
        <f>F45</f>
        <v>0</v>
      </c>
      <c r="J45" s="51">
        <f>H45-I45</f>
        <v>0</v>
      </c>
      <c r="K45" s="50" t="str">
        <f>IFERROR(I45/H45,"-")</f>
        <v>-</v>
      </c>
      <c r="L45" s="47"/>
      <c r="M45" s="281" t="s">
        <v>119</v>
      </c>
    </row>
    <row r="46" spans="1:19" s="46" customFormat="1" ht="15.6" customHeight="1" thickBot="1" x14ac:dyDescent="0.3">
      <c r="A46" s="267"/>
      <c r="B46" s="268"/>
      <c r="C46" s="268"/>
      <c r="D46" s="268"/>
      <c r="E46" s="49"/>
      <c r="F46" s="232"/>
      <c r="G46" s="232"/>
      <c r="H46" s="49">
        <f>E46</f>
        <v>0</v>
      </c>
      <c r="I46" s="49">
        <f>F46</f>
        <v>0</v>
      </c>
      <c r="J46" s="49">
        <f>H46-I46</f>
        <v>0</v>
      </c>
      <c r="K46" s="48" t="str">
        <f>IFERROR(I46/H46,"-")</f>
        <v>-</v>
      </c>
      <c r="L46" s="47"/>
      <c r="M46" s="282"/>
      <c r="N46" s="47"/>
    </row>
    <row r="47" spans="1:19" ht="56.95" customHeight="1" x14ac:dyDescent="0.3">
      <c r="A47" s="269" t="s">
        <v>118</v>
      </c>
      <c r="B47" s="270"/>
      <c r="C47" s="270"/>
      <c r="D47" s="270"/>
      <c r="E47" s="270"/>
      <c r="F47" s="270"/>
      <c r="G47" s="270"/>
      <c r="H47" s="270"/>
      <c r="I47" s="270"/>
      <c r="J47" s="270"/>
      <c r="K47" s="271"/>
      <c r="M47" s="45" t="s">
        <v>117</v>
      </c>
    </row>
    <row r="48" spans="1:19" ht="33.75" customHeight="1" x14ac:dyDescent="0.25">
      <c r="A48" s="213"/>
      <c r="B48" s="214"/>
      <c r="C48" s="214"/>
      <c r="D48" s="214"/>
      <c r="E48" s="214"/>
      <c r="F48" s="214"/>
      <c r="G48" s="214"/>
      <c r="H48" s="299"/>
      <c r="I48" s="299"/>
      <c r="J48" s="299"/>
      <c r="K48" s="130"/>
      <c r="M48" s="35"/>
    </row>
    <row r="49" spans="1:13" ht="14" customHeight="1" x14ac:dyDescent="0.3">
      <c r="A49" s="288" t="s">
        <v>116</v>
      </c>
      <c r="B49" s="289"/>
      <c r="C49" s="289"/>
      <c r="D49" s="289"/>
      <c r="E49" s="289"/>
      <c r="F49" s="289"/>
      <c r="G49" s="289"/>
      <c r="H49" s="44" t="s">
        <v>115</v>
      </c>
      <c r="I49" s="44"/>
      <c r="J49" s="44"/>
      <c r="K49" s="43" t="s">
        <v>114</v>
      </c>
      <c r="M49" s="283" t="s">
        <v>220</v>
      </c>
    </row>
    <row r="50" spans="1:13" ht="6.05" customHeight="1" x14ac:dyDescent="0.3">
      <c r="A50" s="42"/>
      <c r="B50" s="41"/>
      <c r="C50" s="41"/>
      <c r="D50" s="41"/>
      <c r="E50" s="41"/>
      <c r="F50" s="41"/>
      <c r="G50" s="41"/>
      <c r="H50" s="41"/>
      <c r="I50" s="41"/>
      <c r="J50" s="41"/>
      <c r="K50" s="40"/>
      <c r="M50" s="283"/>
    </row>
    <row r="51" spans="1:13" ht="19.5" customHeight="1" x14ac:dyDescent="0.3">
      <c r="A51" s="265" t="s">
        <v>113</v>
      </c>
      <c r="B51" s="266"/>
      <c r="C51" s="266"/>
      <c r="D51" s="266"/>
      <c r="E51" s="266"/>
      <c r="F51" s="266"/>
      <c r="G51" s="272"/>
      <c r="H51" s="272"/>
      <c r="I51" s="272"/>
      <c r="J51" s="272"/>
      <c r="K51" s="273"/>
      <c r="M51" s="283"/>
    </row>
    <row r="52" spans="1:13" ht="19.5" customHeight="1" thickBot="1" x14ac:dyDescent="0.25">
      <c r="A52" s="39">
        <v>1</v>
      </c>
      <c r="B52" s="261" t="s">
        <v>112</v>
      </c>
      <c r="C52" s="261"/>
      <c r="D52" s="261"/>
      <c r="E52" s="287"/>
      <c r="F52" s="287"/>
      <c r="G52" s="287"/>
      <c r="H52" s="287"/>
      <c r="I52" s="38" t="s">
        <v>111</v>
      </c>
      <c r="J52" s="287"/>
      <c r="K52" s="300"/>
      <c r="M52" s="283"/>
    </row>
    <row r="53" spans="1:13" x14ac:dyDescent="0.25">
      <c r="A53" s="251" t="s">
        <v>110</v>
      </c>
      <c r="B53" s="251"/>
      <c r="C53" s="251"/>
      <c r="D53" s="251"/>
      <c r="E53" s="251"/>
      <c r="F53" s="251"/>
      <c r="G53" s="251"/>
      <c r="H53" s="251"/>
      <c r="I53" s="251"/>
      <c r="J53" s="251"/>
      <c r="K53" s="251"/>
    </row>
    <row r="55" spans="1:13" x14ac:dyDescent="0.3">
      <c r="M55" s="35"/>
    </row>
    <row r="56" spans="1:13" x14ac:dyDescent="0.3">
      <c r="K56" s="37"/>
      <c r="M56" s="35"/>
    </row>
    <row r="57" spans="1:13" x14ac:dyDescent="0.3">
      <c r="M57" s="35"/>
    </row>
    <row r="58" spans="1:13" x14ac:dyDescent="0.3">
      <c r="M58" s="35"/>
    </row>
  </sheetData>
  <sheetProtection password="D8CA" sheet="1" objects="1" scenarios="1"/>
  <mergeCells count="108">
    <mergeCell ref="M49:M52"/>
    <mergeCell ref="A33:K33"/>
    <mergeCell ref="A42:K42"/>
    <mergeCell ref="K38:K39"/>
    <mergeCell ref="M14:M16"/>
    <mergeCell ref="M38:M39"/>
    <mergeCell ref="M40:M42"/>
    <mergeCell ref="A18:B18"/>
    <mergeCell ref="A19:B19"/>
    <mergeCell ref="F29:G29"/>
    <mergeCell ref="F28:G28"/>
    <mergeCell ref="F23:G23"/>
    <mergeCell ref="F25:G25"/>
    <mergeCell ref="B29:D29"/>
    <mergeCell ref="B28:D28"/>
    <mergeCell ref="B27:D27"/>
    <mergeCell ref="B26:D26"/>
    <mergeCell ref="B25:D25"/>
    <mergeCell ref="A24:D24"/>
    <mergeCell ref="M45:M46"/>
    <mergeCell ref="M21:M23"/>
    <mergeCell ref="M25:M26"/>
    <mergeCell ref="M27:M29"/>
    <mergeCell ref="B40:D40"/>
    <mergeCell ref="F40:G40"/>
    <mergeCell ref="E52:H52"/>
    <mergeCell ref="A48:G48"/>
    <mergeCell ref="A49:G49"/>
    <mergeCell ref="B32:D32"/>
    <mergeCell ref="B41:D41"/>
    <mergeCell ref="F41:G41"/>
    <mergeCell ref="A20:C21"/>
    <mergeCell ref="D20:E21"/>
    <mergeCell ref="I21:J21"/>
    <mergeCell ref="A43:D44"/>
    <mergeCell ref="F43:G43"/>
    <mergeCell ref="H48:J48"/>
    <mergeCell ref="J52:K52"/>
    <mergeCell ref="J37:K37"/>
    <mergeCell ref="B31:D31"/>
    <mergeCell ref="B30:D30"/>
    <mergeCell ref="B35:D35"/>
    <mergeCell ref="A53:K53"/>
    <mergeCell ref="F32:G32"/>
    <mergeCell ref="F31:G31"/>
    <mergeCell ref="A38:D39"/>
    <mergeCell ref="A34:D34"/>
    <mergeCell ref="F34:G34"/>
    <mergeCell ref="A37:H37"/>
    <mergeCell ref="B52:D52"/>
    <mergeCell ref="J38:J39"/>
    <mergeCell ref="E38:G38"/>
    <mergeCell ref="H38:I38"/>
    <mergeCell ref="A51:F51"/>
    <mergeCell ref="F46:G46"/>
    <mergeCell ref="A46:D46"/>
    <mergeCell ref="A47:K47"/>
    <mergeCell ref="G51:K51"/>
    <mergeCell ref="J40:J41"/>
    <mergeCell ref="K40:K41"/>
    <mergeCell ref="I40:I41"/>
    <mergeCell ref="F39:G39"/>
    <mergeCell ref="F45:G45"/>
    <mergeCell ref="A45:D45"/>
    <mergeCell ref="F44:G44"/>
    <mergeCell ref="H43:K43"/>
    <mergeCell ref="H7:K7"/>
    <mergeCell ref="E2:I2"/>
    <mergeCell ref="C15:F15"/>
    <mergeCell ref="A11:G11"/>
    <mergeCell ref="A16:G16"/>
    <mergeCell ref="H15:K15"/>
    <mergeCell ref="H14:K14"/>
    <mergeCell ref="H13:K13"/>
    <mergeCell ref="H11:K11"/>
    <mergeCell ref="A15:B15"/>
    <mergeCell ref="H10:K10"/>
    <mergeCell ref="H8:K8"/>
    <mergeCell ref="C14:F14"/>
    <mergeCell ref="H16:K16"/>
    <mergeCell ref="A10:G10"/>
    <mergeCell ref="A12:G12"/>
    <mergeCell ref="E3:H3"/>
    <mergeCell ref="E4:I5"/>
    <mergeCell ref="J1:K1"/>
    <mergeCell ref="A13:G13"/>
    <mergeCell ref="A17:K17"/>
    <mergeCell ref="A8:G8"/>
    <mergeCell ref="A9:G9"/>
    <mergeCell ref="A14:B14"/>
    <mergeCell ref="A7:G7"/>
    <mergeCell ref="F30:G30"/>
    <mergeCell ref="B36:D36"/>
    <mergeCell ref="F24:G24"/>
    <mergeCell ref="E1:I1"/>
    <mergeCell ref="I18:J18"/>
    <mergeCell ref="G21:H21"/>
    <mergeCell ref="G18:H18"/>
    <mergeCell ref="G19:H19"/>
    <mergeCell ref="I20:J20"/>
    <mergeCell ref="G20:H20"/>
    <mergeCell ref="I19:J19"/>
    <mergeCell ref="C19:E19"/>
    <mergeCell ref="C18:E18"/>
    <mergeCell ref="F35:G35"/>
    <mergeCell ref="F36:G36"/>
    <mergeCell ref="F27:G27"/>
    <mergeCell ref="F26:G26"/>
  </mergeCells>
  <conditionalFormatting sqref="A8 A11 H35:H36 E35:F36 A18:E19 C14:C15 H48:K48 E25:F31 H25:H31">
    <cfRule type="cellIs" dxfId="33" priority="33" operator="equal">
      <formula>""</formula>
    </cfRule>
  </conditionalFormatting>
  <conditionalFormatting sqref="G51">
    <cfRule type="cellIs" dxfId="32" priority="32" operator="equal">
      <formula>""</formula>
    </cfRule>
  </conditionalFormatting>
  <conditionalFormatting sqref="J52:K52">
    <cfRule type="cellIs" dxfId="31" priority="31" operator="equal">
      <formula>""</formula>
    </cfRule>
  </conditionalFormatting>
  <conditionalFormatting sqref="A20">
    <cfRule type="expression" dxfId="30" priority="30">
      <formula>AND($P$1=FALSE,$P$2=FALSE)</formula>
    </cfRule>
  </conditionalFormatting>
  <conditionalFormatting sqref="C18:E19">
    <cfRule type="cellIs" dxfId="29" priority="29" operator="equal">
      <formula>""</formula>
    </cfRule>
  </conditionalFormatting>
  <conditionalFormatting sqref="I19">
    <cfRule type="cellIs" dxfId="28" priority="27" operator="equal">
      <formula>""</formula>
    </cfRule>
  </conditionalFormatting>
  <conditionalFormatting sqref="C19:E19">
    <cfRule type="cellIs" dxfId="27" priority="28" operator="equal">
      <formula>""</formula>
    </cfRule>
  </conditionalFormatting>
  <conditionalFormatting sqref="D20">
    <cfRule type="expression" dxfId="26" priority="26">
      <formula>AND($P$3=FALSE,$P$4=FALSE)</formula>
    </cfRule>
  </conditionalFormatting>
  <conditionalFormatting sqref="I18">
    <cfRule type="cellIs" dxfId="25" priority="25" operator="equal">
      <formula>""</formula>
    </cfRule>
  </conditionalFormatting>
  <conditionalFormatting sqref="I20">
    <cfRule type="cellIs" dxfId="24" priority="24" operator="equal">
      <formula>""</formula>
    </cfRule>
  </conditionalFormatting>
  <conditionalFormatting sqref="I21">
    <cfRule type="cellIs" dxfId="23" priority="23" operator="equal">
      <formula>""</formula>
    </cfRule>
  </conditionalFormatting>
  <conditionalFormatting sqref="I25:I32 I20:J20">
    <cfRule type="expression" dxfId="22" priority="22">
      <formula>$I$32&gt;$I$20</formula>
    </cfRule>
  </conditionalFormatting>
  <conditionalFormatting sqref="K25:K32">
    <cfRule type="expression" dxfId="21" priority="21">
      <formula>"&gt;100%"</formula>
    </cfRule>
  </conditionalFormatting>
  <conditionalFormatting sqref="E40:F41 H40:H41">
    <cfRule type="cellIs" dxfId="20" priority="20" operator="equal">
      <formula>""</formula>
    </cfRule>
  </conditionalFormatting>
  <conditionalFormatting sqref="A37:K41">
    <cfRule type="expression" dxfId="19" priority="19">
      <formula>$P$5=TRUE</formula>
    </cfRule>
  </conditionalFormatting>
  <conditionalFormatting sqref="H45:J46">
    <cfRule type="cellIs" dxfId="18" priority="34" operator="equal">
      <formula>""</formula>
    </cfRule>
  </conditionalFormatting>
  <conditionalFormatting sqref="E52">
    <cfRule type="cellIs" dxfId="17" priority="17" operator="equal">
      <formula>""</formula>
    </cfRule>
  </conditionalFormatting>
  <conditionalFormatting sqref="H14 H11 H16">
    <cfRule type="cellIs" dxfId="16" priority="16" operator="equal">
      <formula>""</formula>
    </cfRule>
  </conditionalFormatting>
  <conditionalFormatting sqref="E32 I18:J18">
    <cfRule type="expression" dxfId="15" priority="15">
      <formula>IF($E$32=0,"",(OR($E$32&gt;$I$18,$E$32&lt;$I$18)))</formula>
    </cfRule>
  </conditionalFormatting>
  <conditionalFormatting sqref="I32 I20:J20">
    <cfRule type="expression" dxfId="14" priority="14">
      <formula>$I$32&gt;$I$20</formula>
    </cfRule>
  </conditionalFormatting>
  <conditionalFormatting sqref="A45">
    <cfRule type="cellIs" dxfId="13" priority="13" operator="equal">
      <formula>""</formula>
    </cfRule>
  </conditionalFormatting>
  <conditionalFormatting sqref="A46">
    <cfRule type="cellIs" dxfId="12" priority="12" operator="equal">
      <formula>""</formula>
    </cfRule>
  </conditionalFormatting>
  <conditionalFormatting sqref="E45:F46">
    <cfRule type="cellIs" dxfId="11" priority="10" operator="equal">
      <formula>""</formula>
    </cfRule>
  </conditionalFormatting>
  <conditionalFormatting sqref="A42:K42 A44:K46 A43:E43 H43:K43">
    <cfRule type="expression" dxfId="10" priority="9">
      <formula>$P$4=TRUE</formula>
    </cfRule>
  </conditionalFormatting>
  <conditionalFormatting sqref="F43">
    <cfRule type="cellIs" dxfId="9" priority="8" operator="equal">
      <formula>""</formula>
    </cfRule>
  </conditionalFormatting>
  <conditionalFormatting sqref="F43:G43">
    <cfRule type="expression" dxfId="8" priority="7">
      <formula>$P$4=TRUE</formula>
    </cfRule>
  </conditionalFormatting>
  <conditionalFormatting sqref="A8:G8 H14:K14 H16:K16">
    <cfRule type="cellIs" dxfId="7" priority="6" operator="equal">
      <formula>""</formula>
    </cfRule>
  </conditionalFormatting>
  <conditionalFormatting sqref="E25:E31">
    <cfRule type="cellIs" dxfId="6" priority="5" operator="equal">
      <formula>""</formula>
    </cfRule>
  </conditionalFormatting>
  <conditionalFormatting sqref="I18:J18">
    <cfRule type="cellIs" dxfId="5" priority="4" operator="equal">
      <formula>""</formula>
    </cfRule>
  </conditionalFormatting>
  <conditionalFormatting sqref="E35">
    <cfRule type="cellIs" dxfId="4" priority="3" operator="equal">
      <formula>""</formula>
    </cfRule>
  </conditionalFormatting>
  <conditionalFormatting sqref="H8">
    <cfRule type="cellIs" dxfId="3" priority="2" operator="equal">
      <formula>""</formula>
    </cfRule>
  </conditionalFormatting>
  <conditionalFormatting sqref="H8:K8">
    <cfRule type="cellIs" dxfId="2" priority="1" operator="equal">
      <formula>""</formula>
    </cfRule>
  </conditionalFormatting>
  <hyperlinks>
    <hyperlink ref="M2" r:id="rId1" xr:uid="{D33B4817-AF6F-433C-9D45-DC331CE24ABB}"/>
  </hyperlinks>
  <printOptions horizontalCentered="1"/>
  <pageMargins left="0.5" right="0.5" top="0.5" bottom="0.5" header="0.3" footer="0.3"/>
  <pageSetup scale="52" orientation="portrait" r:id="rId2"/>
  <headerFooter>
    <oddFooter xml:space="preserve">&amp;L&amp;9    RFF-FR&amp;C&amp;9                                                            ADSD PAC-GM Approval: _________________________________________________ Date:__________________&amp;R&amp;9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0</xdr:col>
                    <xdr:colOff>6824</xdr:colOff>
                    <xdr:row>19</xdr:row>
                    <xdr:rowOff>170597</xdr:rowOff>
                  </from>
                  <to>
                    <xdr:col>2</xdr:col>
                    <xdr:colOff>197893</xdr:colOff>
                    <xdr:row>21</xdr:row>
                    <xdr:rowOff>20472</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0</xdr:col>
                    <xdr:colOff>6824</xdr:colOff>
                    <xdr:row>19</xdr:row>
                    <xdr:rowOff>0</xdr:rowOff>
                  </from>
                  <to>
                    <xdr:col>2</xdr:col>
                    <xdr:colOff>197893</xdr:colOff>
                    <xdr:row>20</xdr:row>
                    <xdr:rowOff>40943</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3</xdr:col>
                    <xdr:colOff>40943</xdr:colOff>
                    <xdr:row>19</xdr:row>
                    <xdr:rowOff>163773</xdr:rowOff>
                  </from>
                  <to>
                    <xdr:col>4</xdr:col>
                    <xdr:colOff>839337</xdr:colOff>
                    <xdr:row>21</xdr:row>
                    <xdr:rowOff>6824</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3</xdr:col>
                    <xdr:colOff>40943</xdr:colOff>
                    <xdr:row>19</xdr:row>
                    <xdr:rowOff>0</xdr:rowOff>
                  </from>
                  <to>
                    <xdr:col>4</xdr:col>
                    <xdr:colOff>839337</xdr:colOff>
                    <xdr:row>20</xdr:row>
                    <xdr:rowOff>40943</xdr:rowOff>
                  </to>
                </anchor>
              </controlPr>
            </control>
          </mc:Choice>
        </mc:AlternateContent>
        <mc:AlternateContent xmlns:mc="http://schemas.openxmlformats.org/markup-compatibility/2006">
          <mc:Choice Requires="x14">
            <control shapeId="3077" r:id="rId9" name="Drop Down 5">
              <controlPr defaultSize="0" autoLine="0" autoPict="0">
                <anchor moveWithCells="1">
                  <from>
                    <xdr:col>9</xdr:col>
                    <xdr:colOff>47767</xdr:colOff>
                    <xdr:row>36</xdr:row>
                    <xdr:rowOff>40943</xdr:rowOff>
                  </from>
                  <to>
                    <xdr:col>10</xdr:col>
                    <xdr:colOff>743803</xdr:colOff>
                    <xdr:row>36</xdr:row>
                    <xdr:rowOff>191069</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xdr:col>
                    <xdr:colOff>6824</xdr:colOff>
                    <xdr:row>36</xdr:row>
                    <xdr:rowOff>40943</xdr:rowOff>
                  </from>
                  <to>
                    <xdr:col>1</xdr:col>
                    <xdr:colOff>573206</xdr:colOff>
                    <xdr:row>36</xdr:row>
                    <xdr:rowOff>184245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6824</xdr:colOff>
                    <xdr:row>41</xdr:row>
                    <xdr:rowOff>40943</xdr:rowOff>
                  </from>
                  <to>
                    <xdr:col>1</xdr:col>
                    <xdr:colOff>573206</xdr:colOff>
                    <xdr:row>41</xdr:row>
                    <xdr:rowOff>184245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9</xdr:col>
                    <xdr:colOff>1064525</xdr:colOff>
                    <xdr:row>1</xdr:row>
                    <xdr:rowOff>150125</xdr:rowOff>
                  </from>
                  <to>
                    <xdr:col>10</xdr:col>
                    <xdr:colOff>416257</xdr:colOff>
                    <xdr:row>3</xdr:row>
                    <xdr:rowOff>27296</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10</xdr:col>
                    <xdr:colOff>498143</xdr:colOff>
                    <xdr:row>1</xdr:row>
                    <xdr:rowOff>150125</xdr:rowOff>
                  </from>
                  <to>
                    <xdr:col>10</xdr:col>
                    <xdr:colOff>934872</xdr:colOff>
                    <xdr:row>3</xdr:row>
                    <xdr:rowOff>27296</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10</xdr:col>
                    <xdr:colOff>498143</xdr:colOff>
                    <xdr:row>2</xdr:row>
                    <xdr:rowOff>150125</xdr:rowOff>
                  </from>
                  <to>
                    <xdr:col>10</xdr:col>
                    <xdr:colOff>934872</xdr:colOff>
                    <xdr:row>4</xdr:row>
                    <xdr:rowOff>27296</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 id="{3DE7D19B-CB75-47BE-9D2D-2DF96F79D180}">
            <xm:f>'\RD-LV\Kristi\MISC\[Request for Funds and Financial Reporting - webinar.xlsx]Sheet1'!#REF!&gt;3</xm:f>
            <x14:dxf>
              <fill>
                <patternFill>
                  <bgColor theme="0"/>
                </patternFill>
              </fill>
            </x14:dxf>
          </x14:cfRule>
          <xm:sqref>E41:H41</xm:sqref>
        </x14:conditionalFormatting>
        <x14:conditionalFormatting xmlns:xm="http://schemas.microsoft.com/office/excel/2006/main">
          <x14:cfRule type="expression" priority="11" id="{7A5BE70F-F74A-479C-AFF6-60914F75121E}">
            <xm:f>AND('\RD-LV\Kristi\MISC\[Request for Funds and Financial Reporting - webinar.xlsx]Sheet1'!#REF!&lt;2,SUM($F$40:$G$41)&gt;0)</xm:f>
            <x14:dxf>
              <font>
                <color theme="0"/>
              </font>
              <fill>
                <patternFill>
                  <bgColor rgb="FFC00000"/>
                </patternFill>
              </fill>
            </x14:dxf>
          </x14:cfRule>
          <xm:sqref>A38:D39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1785E-86B4-40B3-95EE-F3AF5180EB44}">
  <sheetPr codeName="Sheet2">
    <tabColor rgb="FF00B050"/>
    <pageSetUpPr fitToPage="1"/>
  </sheetPr>
  <dimension ref="A1:D26"/>
  <sheetViews>
    <sheetView showGridLines="0" zoomScaleNormal="100" workbookViewId="0">
      <selection activeCell="D26" sqref="D26"/>
    </sheetView>
  </sheetViews>
  <sheetFormatPr defaultRowHeight="14" x14ac:dyDescent="0.3"/>
  <cols>
    <col min="1" max="1" width="6.69921875" style="25" customWidth="1"/>
    <col min="2" max="2" width="24.69921875" style="25" customWidth="1"/>
    <col min="3" max="3" width="17.5" style="25" customWidth="1"/>
    <col min="4" max="4" width="54.19921875" style="22" customWidth="1"/>
    <col min="5" max="16384" width="8.796875" style="22"/>
  </cols>
  <sheetData>
    <row r="1" spans="1:4" x14ac:dyDescent="0.3">
      <c r="A1" s="324" t="s">
        <v>1</v>
      </c>
      <c r="B1" s="324"/>
      <c r="C1" s="324"/>
      <c r="D1" s="324"/>
    </row>
    <row r="2" spans="1:4" x14ac:dyDescent="0.3">
      <c r="A2" s="324" t="s">
        <v>2</v>
      </c>
      <c r="B2" s="324"/>
      <c r="C2" s="324"/>
      <c r="D2" s="324"/>
    </row>
    <row r="3" spans="1:4" ht="3.25" customHeight="1" x14ac:dyDescent="0.3">
      <c r="A3" s="23"/>
      <c r="B3" s="23"/>
      <c r="C3" s="23"/>
    </row>
    <row r="4" spans="1:4" ht="14" customHeight="1" x14ac:dyDescent="0.3">
      <c r="A4" s="195" t="s">
        <v>72</v>
      </c>
      <c r="B4" s="195"/>
      <c r="C4" s="195"/>
      <c r="D4" s="195"/>
    </row>
    <row r="5" spans="1:4" x14ac:dyDescent="0.3">
      <c r="A5" s="325" t="s">
        <v>3</v>
      </c>
      <c r="B5" s="325"/>
      <c r="C5" s="325"/>
      <c r="D5" s="325"/>
    </row>
    <row r="6" spans="1:4" ht="12.9" customHeight="1" x14ac:dyDescent="0.3">
      <c r="A6" s="24"/>
      <c r="B6" s="24"/>
      <c r="C6" s="24"/>
    </row>
    <row r="7" spans="1:4" ht="48.4" customHeight="1" thickBot="1" x14ac:dyDescent="0.35">
      <c r="A7" s="196" t="s">
        <v>92</v>
      </c>
      <c r="B7" s="196"/>
      <c r="C7" s="196"/>
      <c r="D7" s="196"/>
    </row>
    <row r="8" spans="1:4" ht="48.4" customHeight="1" thickBot="1" x14ac:dyDescent="0.35">
      <c r="A8" s="326" t="s">
        <v>93</v>
      </c>
      <c r="B8" s="327"/>
      <c r="C8" s="327"/>
      <c r="D8" s="328"/>
    </row>
    <row r="9" spans="1:4" ht="40.299999999999997" customHeight="1" x14ac:dyDescent="0.3">
      <c r="A9" s="329" t="s">
        <v>56</v>
      </c>
      <c r="B9" s="330"/>
      <c r="C9" s="330"/>
      <c r="D9" s="331"/>
    </row>
    <row r="10" spans="1:4" ht="18.3" customHeight="1" x14ac:dyDescent="0.3">
      <c r="A10" s="137" t="s">
        <v>57</v>
      </c>
      <c r="B10" s="138"/>
      <c r="C10" s="138"/>
      <c r="D10" s="139"/>
    </row>
    <row r="11" spans="1:4" ht="18.3" customHeight="1" x14ac:dyDescent="0.3">
      <c r="A11" s="332" t="s">
        <v>63</v>
      </c>
      <c r="B11" s="138"/>
      <c r="C11" s="138"/>
      <c r="D11" s="139"/>
    </row>
    <row r="12" spans="1:4" ht="18.3" customHeight="1" x14ac:dyDescent="0.3">
      <c r="A12" s="332" t="s">
        <v>62</v>
      </c>
      <c r="B12" s="138"/>
      <c r="C12" s="138"/>
      <c r="D12" s="139"/>
    </row>
    <row r="13" spans="1:4" ht="18.3" customHeight="1" x14ac:dyDescent="0.3">
      <c r="A13" s="137" t="s">
        <v>58</v>
      </c>
      <c r="B13" s="138"/>
      <c r="C13" s="138"/>
      <c r="D13" s="139"/>
    </row>
    <row r="14" spans="1:4" ht="18.3" customHeight="1" x14ac:dyDescent="0.3">
      <c r="A14" s="332" t="s">
        <v>64</v>
      </c>
      <c r="B14" s="138"/>
      <c r="C14" s="138"/>
      <c r="D14" s="139"/>
    </row>
    <row r="15" spans="1:4" ht="18.3" customHeight="1" x14ac:dyDescent="0.3">
      <c r="A15" s="137" t="s">
        <v>59</v>
      </c>
      <c r="B15" s="138"/>
      <c r="C15" s="138"/>
      <c r="D15" s="139"/>
    </row>
    <row r="16" spans="1:4" ht="18.3" customHeight="1" x14ac:dyDescent="0.3">
      <c r="A16" s="137" t="s">
        <v>60</v>
      </c>
      <c r="B16" s="138"/>
      <c r="C16" s="138"/>
      <c r="D16" s="139"/>
    </row>
    <row r="17" spans="1:4" ht="52.25" customHeight="1" x14ac:dyDescent="0.3">
      <c r="A17" s="137" t="s">
        <v>94</v>
      </c>
      <c r="B17" s="138"/>
      <c r="C17" s="138"/>
      <c r="D17" s="139"/>
    </row>
    <row r="18" spans="1:4" ht="32.25" customHeight="1" x14ac:dyDescent="0.3">
      <c r="A18" s="137" t="s">
        <v>61</v>
      </c>
      <c r="B18" s="138"/>
      <c r="C18" s="138"/>
      <c r="D18" s="139"/>
    </row>
    <row r="19" spans="1:4" ht="32.25" customHeight="1" x14ac:dyDescent="0.3">
      <c r="A19" s="137" t="s">
        <v>95</v>
      </c>
      <c r="B19" s="138"/>
      <c r="C19" s="138"/>
      <c r="D19" s="139"/>
    </row>
    <row r="20" spans="1:4" ht="32.25" customHeight="1" thickBot="1" x14ac:dyDescent="0.35">
      <c r="A20" s="140" t="s">
        <v>98</v>
      </c>
      <c r="B20" s="141"/>
      <c r="C20" s="141"/>
      <c r="D20" s="142"/>
    </row>
    <row r="21" spans="1:4" ht="60.2" customHeight="1" x14ac:dyDescent="0.3">
      <c r="A21" s="344" t="s">
        <v>99</v>
      </c>
      <c r="B21" s="345"/>
      <c r="C21" s="345"/>
      <c r="D21" s="346"/>
    </row>
    <row r="22" spans="1:4" x14ac:dyDescent="0.3">
      <c r="A22" s="342" t="s">
        <v>65</v>
      </c>
      <c r="B22" s="343"/>
      <c r="C22" s="343"/>
      <c r="D22" s="29" t="s">
        <v>66</v>
      </c>
    </row>
    <row r="23" spans="1:4" x14ac:dyDescent="0.3">
      <c r="A23" s="333" t="s">
        <v>67</v>
      </c>
      <c r="B23" s="334"/>
      <c r="C23" s="335"/>
      <c r="D23" s="28" t="s">
        <v>68</v>
      </c>
    </row>
    <row r="24" spans="1:4" x14ac:dyDescent="0.3">
      <c r="A24" s="336" t="s">
        <v>69</v>
      </c>
      <c r="B24" s="337"/>
      <c r="C24" s="338"/>
      <c r="D24" s="26" t="s">
        <v>70</v>
      </c>
    </row>
    <row r="25" spans="1:4" ht="14.55" thickBot="1" x14ac:dyDescent="0.35">
      <c r="A25" s="339" t="s">
        <v>71</v>
      </c>
      <c r="B25" s="340"/>
      <c r="C25" s="341"/>
      <c r="D25" s="27" t="s">
        <v>28</v>
      </c>
    </row>
    <row r="26" spans="1:4" ht="14.55" thickBot="1" x14ac:dyDescent="0.35">
      <c r="A26" s="322" t="s">
        <v>96</v>
      </c>
      <c r="B26" s="323"/>
      <c r="C26" s="323"/>
      <c r="D26" s="31" t="s">
        <v>97</v>
      </c>
    </row>
  </sheetData>
  <sheetProtection password="D8CA" sheet="1" objects="1" scenarios="1"/>
  <mergeCells count="24">
    <mergeCell ref="A25:C25"/>
    <mergeCell ref="A12:D12"/>
    <mergeCell ref="A13:D13"/>
    <mergeCell ref="A14:D14"/>
    <mergeCell ref="A19:D19"/>
    <mergeCell ref="A22:C22"/>
    <mergeCell ref="A20:D20"/>
    <mergeCell ref="A21:D21"/>
    <mergeCell ref="A26:C26"/>
    <mergeCell ref="A1:D1"/>
    <mergeCell ref="A2:D2"/>
    <mergeCell ref="A4:D4"/>
    <mergeCell ref="A5:D5"/>
    <mergeCell ref="A7:D7"/>
    <mergeCell ref="A8:D8"/>
    <mergeCell ref="A15:D15"/>
    <mergeCell ref="A16:D16"/>
    <mergeCell ref="A17:D17"/>
    <mergeCell ref="A18:D18"/>
    <mergeCell ref="A9:D9"/>
    <mergeCell ref="A10:D10"/>
    <mergeCell ref="A11:D11"/>
    <mergeCell ref="A23:C23"/>
    <mergeCell ref="A24:C24"/>
  </mergeCells>
  <hyperlinks>
    <hyperlink ref="D26" location="GPS" display="ADSD Grants and Projects Specialist." xr:uid="{6962010F-82B3-43B1-B872-5D5AE4A338B4}"/>
  </hyperlinks>
  <printOptions horizontalCentered="1"/>
  <pageMargins left="0.7" right="0.7" top="0.75" bottom="0.75" header="0.3" footer="0.3"/>
  <pageSetup scale="87" fitToHeight="0" orientation="portrait" r:id="rId1"/>
  <headerFooter>
    <oddFooter>&amp;L&amp;"Arial,Regular"INSTRUCTIONS: ADSD RFF-FR Transaction Detail&amp;C&amp;"Arial,Regular"7/2018&amp;R&amp;"Arial,Regular"Page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RFF-FR</vt:lpstr>
      <vt:lpstr>RFF-FR Cheat Sheet</vt:lpstr>
      <vt:lpstr>RFF-FR Transaction Detail List</vt:lpstr>
      <vt:lpstr>GPS</vt:lpstr>
      <vt:lpstr>'RFF-FR'!Print_Area</vt:lpstr>
      <vt:lpstr>'RFF-FR Cheat Sheet'!Print_Area</vt:lpstr>
      <vt:lpstr>'RFF-FR Transaction Detail List'!Print_Area</vt:lpstr>
      <vt:lpstr>'RFF-FR'!Print_Titles</vt:lpstr>
      <vt:lpstr>'RFF-FR Transaction Detail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Martin</dc:creator>
  <cp:lastModifiedBy>Kristi Martin</cp:lastModifiedBy>
  <cp:lastPrinted>2018-12-14T21:21:20Z</cp:lastPrinted>
  <dcterms:created xsi:type="dcterms:W3CDTF">2018-07-20T18:38:00Z</dcterms:created>
  <dcterms:modified xsi:type="dcterms:W3CDTF">2018-12-17T17:52:44Z</dcterms:modified>
</cp:coreProperties>
</file>