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nv.sharepoint.com/sites/ADSD-GRANT-MANAGEMENT/Shared Documents/Subaward Management/Templates/Applications and Processing/"/>
    </mc:Choice>
  </mc:AlternateContent>
  <xr:revisionPtr revIDLastSave="613" documentId="8_{69CF250B-1F4A-4335-9A99-DABB88A6DEDA}" xr6:coauthVersionLast="47" xr6:coauthVersionMax="47" xr10:uidLastSave="{F1FBA07C-BC4E-4D8C-878A-DA64FEC88340}"/>
  <bookViews>
    <workbookView xWindow="-110" yWindow="-110" windowWidth="19420" windowHeight="10300" tabRatio="751" xr2:uid="{00000000-000D-0000-FFFF-FFFF00000000}"/>
  </bookViews>
  <sheets>
    <sheet name="Budget Narrative" sheetId="3" r:id="rId1"/>
    <sheet name="Budget Summary" sheetId="1" r:id="rId2"/>
  </sheets>
  <externalReferences>
    <externalReference r:id="rId3"/>
  </externalReferences>
  <definedNames>
    <definedName name="counties">'[1]FOR ADSD USE ONLY-do not delete'!$A$61:$A$77</definedName>
    <definedName name="_xlnm.Print_Area" localSheetId="0">'Budget Narrative'!$A$1:$I$296</definedName>
    <definedName name="_xlnm.Print_Area" localSheetId="1">'Budget Summary'!$A$1:$I$34</definedName>
    <definedName name="_xlnm.Print_Titles" localSheetId="0">'Budget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I92" i="3"/>
  <c r="I63" i="3"/>
  <c r="I154" i="3" l="1"/>
  <c r="I247" i="3"/>
  <c r="I140" i="3"/>
  <c r="I104" i="3"/>
  <c r="I18" i="3"/>
  <c r="I20" i="3"/>
  <c r="I22" i="3"/>
  <c r="I24" i="3"/>
  <c r="I26" i="3"/>
  <c r="I28" i="3"/>
  <c r="I30" i="3"/>
  <c r="I32" i="3"/>
  <c r="I34" i="3"/>
  <c r="I36" i="3"/>
  <c r="I38" i="3"/>
  <c r="I40" i="3"/>
  <c r="I42" i="3"/>
  <c r="I44" i="3"/>
  <c r="I46" i="3"/>
  <c r="I48" i="3"/>
  <c r="I50" i="3"/>
  <c r="I52" i="3"/>
  <c r="I54" i="3"/>
  <c r="I56" i="3"/>
  <c r="I10" i="3"/>
  <c r="I12" i="3"/>
  <c r="I14" i="3"/>
  <c r="I16" i="3"/>
  <c r="I8" i="3"/>
  <c r="G1" i="1"/>
  <c r="I4" i="3" l="1"/>
  <c r="H34" i="3"/>
  <c r="H36" i="3"/>
  <c r="H38" i="3"/>
  <c r="H40" i="3"/>
  <c r="H42" i="3"/>
  <c r="H44" i="3"/>
  <c r="H46" i="3"/>
  <c r="H48" i="3"/>
  <c r="H50" i="3"/>
  <c r="H52" i="3"/>
  <c r="H54" i="3"/>
  <c r="H56" i="3"/>
  <c r="I88" i="3" l="1"/>
  <c r="B23" i="1" l="1"/>
  <c r="H19" i="1"/>
  <c r="H21" i="1" s="1"/>
  <c r="G19" i="1"/>
  <c r="G21" i="1" s="1"/>
  <c r="F19" i="1"/>
  <c r="F21" i="1" s="1"/>
  <c r="E19" i="1"/>
  <c r="E21" i="1" s="1"/>
  <c r="D19" i="1"/>
  <c r="D21" i="1" s="1"/>
  <c r="C19" i="1"/>
  <c r="B17" i="1"/>
  <c r="I17" i="1" s="1"/>
  <c r="B16" i="1"/>
  <c r="I16" i="1" s="1"/>
  <c r="B15" i="1"/>
  <c r="I15" i="1" s="1"/>
  <c r="B14" i="1"/>
  <c r="I14" i="1" s="1"/>
  <c r="B13" i="1"/>
  <c r="I82" i="3"/>
  <c r="I81" i="3"/>
  <c r="I80" i="3"/>
  <c r="I79" i="3"/>
  <c r="I78" i="3"/>
  <c r="I77" i="3"/>
  <c r="I76" i="3"/>
  <c r="I69" i="3"/>
  <c r="I68" i="3"/>
  <c r="I67" i="3"/>
  <c r="I66" i="3"/>
  <c r="I65" i="3"/>
  <c r="I64" i="3"/>
  <c r="H32" i="3"/>
  <c r="H30" i="3"/>
  <c r="H28" i="3"/>
  <c r="H26" i="3"/>
  <c r="H24" i="3"/>
  <c r="H22" i="3"/>
  <c r="H20" i="3"/>
  <c r="H18" i="3"/>
  <c r="H16" i="3"/>
  <c r="H14" i="3"/>
  <c r="H12" i="3"/>
  <c r="H10" i="3"/>
  <c r="H8" i="3"/>
  <c r="B1" i="1"/>
  <c r="I61" i="3" l="1"/>
  <c r="F4" i="3"/>
  <c r="I74" i="3"/>
  <c r="I13" i="1"/>
  <c r="I59" i="3" l="1"/>
  <c r="I282" i="3" s="1"/>
  <c r="B11" i="1"/>
  <c r="I11" i="1" s="1"/>
  <c r="I296" i="3" l="1"/>
  <c r="B12" i="1"/>
  <c r="B19" i="1" s="1"/>
  <c r="C8" i="1" l="1"/>
  <c r="C21" i="1" s="1"/>
  <c r="B8" i="1"/>
  <c r="I12" i="1"/>
  <c r="I19" i="1" s="1"/>
  <c r="I8" i="1" l="1"/>
  <c r="I21" i="1" s="1"/>
  <c r="B21" i="1"/>
  <c r="I23" i="1" l="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sharedStrings.xml><?xml version="1.0" encoding="utf-8"?>
<sst xmlns="http://schemas.openxmlformats.org/spreadsheetml/2006/main" count="292" uniqueCount="125">
  <si>
    <t xml:space="preserve">Applicant Name: </t>
  </si>
  <si>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</si>
  <si>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</si>
  <si>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</si>
  <si>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</si>
  <si>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</si>
  <si>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</si>
  <si>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</si>
  <si>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</si>
  <si>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</si>
  <si>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</si>
  <si>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</si>
  <si>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</si>
  <si>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</si>
  <si>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</si>
  <si>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r>
      <t xml:space="preserve">Provide a breakdown of the type of fringe benefits provided, such as health insurance, Medicare, FICA, worker's compensation, retirement, etc. </t>
    </r>
    <r>
      <rPr>
        <b/>
        <i/>
        <sz val="12"/>
        <rFont val="Arial"/>
        <family val="2"/>
      </rPr>
      <t xml:space="preserve"> -AND-  </t>
    </r>
    <r>
      <rPr>
        <i/>
        <sz val="12"/>
        <rFont val="Arial"/>
        <family val="2"/>
      </rPr>
      <t>Describe position duties as they relate to the funding and program objectives. Expand rows as needed.</t>
    </r>
  </si>
  <si>
    <t>Unhide the additional rows if necessary</t>
  </si>
  <si>
    <t>*Revise this formula as needed to include each trip listed.</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</si>
  <si>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</si>
  <si>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</si>
  <si>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</si>
  <si>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</si>
  <si>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</si>
  <si>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</si>
  <si>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</si>
  <si>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</si>
  <si>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</si>
  <si>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</si>
  <si>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</si>
  <si>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</si>
  <si>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</si>
  <si>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</si>
  <si>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</si>
  <si>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</si>
  <si>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</si>
  <si>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</si>
  <si>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</si>
  <si>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</si>
  <si>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t>Motor Pool:($ car/day + ## miles/day x $ rate per mile) x # trips x # days</t>
  </si>
  <si>
    <t>Mileage (see below for general mileage):  (rate per mile x # of miles per r/trip) x # of trips x # of staff</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</si>
  <si>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</si>
  <si>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</si>
  <si>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t>General Mileage Total:</t>
  </si>
  <si>
    <r>
      <rPr>
        <b/>
        <sz val="12"/>
        <rFont val="Arial"/>
        <family val="2"/>
      </rPr>
      <t>Calculation(s) and Reason(s)</t>
    </r>
    <r>
      <rPr>
        <sz val="12"/>
        <rFont val="Arial"/>
        <family val="2"/>
      </rPr>
      <t xml:space="preserve">: </t>
    </r>
  </si>
  <si>
    <t>Operating</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</si>
  <si>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</si>
  <si>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</si>
  <si>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</si>
  <si>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t>Equipment</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</si>
  <si>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</si>
  <si>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</si>
  <si>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</si>
  <si>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</si>
  <si>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</si>
  <si>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</si>
  <si>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</si>
  <si>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</si>
  <si>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</si>
  <si>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Other</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</si>
  <si>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</si>
  <si>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</si>
  <si>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 or Federal Indirect Cost Rate (FICR)</t>
  </si>
  <si>
    <t>*Enter total calculation based on type of federal rate selected. There is no formula in this cell.</t>
  </si>
  <si>
    <t>Choose ONE type of rate according to funding source and provide calculation or explanations:</t>
  </si>
  <si>
    <t>RATE:</t>
  </si>
  <si>
    <t>1.</t>
  </si>
  <si>
    <t>2.</t>
  </si>
  <si>
    <t>3.</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</si>
  <si>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</si>
  <si>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FICR Calculation:</t>
  </si>
  <si>
    <t>Other Explanations:</t>
  </si>
  <si>
    <t>TOTAL BUDGET REQUEST</t>
  </si>
  <si>
    <t>Type of Service:</t>
  </si>
  <si>
    <t>Pending</t>
  </si>
  <si>
    <t>Secured</t>
  </si>
  <si>
    <t>N/A</t>
  </si>
  <si>
    <t>A. FUNDING SOURCES</t>
  </si>
  <si>
    <t>[Enter name of Other Funding, if applicable]</t>
  </si>
  <si>
    <t>TOTAL</t>
  </si>
  <si>
    <t>PENDING OR SECURED</t>
  </si>
  <si>
    <t>ENTER TOTAL FUNDING</t>
  </si>
  <si>
    <t>EXPENSE CATEGORY</t>
  </si>
  <si>
    <t xml:space="preserve">Personnel </t>
  </si>
  <si>
    <t xml:space="preserve">Contractual/Consultant </t>
  </si>
  <si>
    <t>Other Expenses</t>
  </si>
  <si>
    <t xml:space="preserve">Indirect </t>
  </si>
  <si>
    <t>TOTAL EXPENSE</t>
  </si>
  <si>
    <t>These boxes should equal zero</t>
  </si>
  <si>
    <t>Total Indirect Cost</t>
  </si>
  <si>
    <t>Total Program Budget</t>
  </si>
  <si>
    <t>Indirect % of Budget</t>
  </si>
  <si>
    <t>ADSD Percent of Program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</si>
  <si>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</si>
  <si>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</si>
  <si>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</si>
  <si>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r>
      <rPr>
        <b/>
        <i/>
        <sz val="16"/>
        <rFont val="Arial"/>
        <family val="2"/>
      </rPr>
      <t>ADSD Subaward Application</t>
    </r>
    <r>
      <rPr>
        <b/>
        <sz val="16"/>
        <rFont val="Arial"/>
        <family val="2"/>
      </rPr>
      <t xml:space="preserve">
PROPOSED BUDGET NARRATIVE</t>
    </r>
  </si>
  <si>
    <t>Check box if there is no match requirement per the NOFO, or at the direction of ADSD.</t>
  </si>
  <si>
    <t>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limited to the maximum rate listed below, depending on the funding source and existence of an FICR percentage of the direct project costs requested from ADSD. Once a funding source is assigned to an approved subaward, the allowable rate will apply, and a budget revision may be required if excess expenses are included. Indirect/administrative expenses do not apply to fixed-fee subawards or portions of subawards. Indirect expenses must be applied using the agency's Federal Indirect Cost Rate (FICR) or Modified Total Direct Costs (MTDC) which excludes capital expenditures and items such as pass-through funds, major subcontract(s) etc. over the first $25,000 in that category, as applicable. Reference the Grant Instructions and Requirements GIR-20-12.</t>
  </si>
  <si>
    <t>https://dhhs.nv.gov/Programs/Grants/Links_to_GMU_Reports_and_Grantee_Documents/</t>
  </si>
  <si>
    <t>DHHS GIRS:</t>
  </si>
  <si>
    <t>Located under Grantee Forms and Other Documents</t>
  </si>
  <si>
    <t>ADSD
Funds</t>
  </si>
  <si>
    <t xml:space="preserve">
PROPOSED BUDGET SUMMARY</t>
  </si>
  <si>
    <t xml:space="preserve"> ADSD Subaward Application</t>
  </si>
  <si>
    <t xml:space="preserve"> Enter Info in Orange Cells</t>
  </si>
  <si>
    <r>
      <t xml:space="preserve">Independent Living Grant (ILG)/FHN State Funds: </t>
    </r>
    <r>
      <rPr>
        <b/>
        <sz val="12"/>
        <rFont val="Arial"/>
        <family val="2"/>
      </rPr>
      <t>8%</t>
    </r>
  </si>
  <si>
    <t>(explain here, i.e. sole source or competitive bid)</t>
  </si>
  <si>
    <t>Method of Selection:</t>
  </si>
  <si>
    <t>Period of Performance:</t>
  </si>
  <si>
    <r>
      <t>Cost Calculation:</t>
    </r>
    <r>
      <rPr>
        <sz val="12"/>
        <rFont val="Arial"/>
        <family val="2"/>
      </rPr>
      <t xml:space="preserve"> (Explain costs included in this contractor request.)</t>
    </r>
  </si>
  <si>
    <t>*If more Contractor/Consultant sections are needed, copy section above and insert here.</t>
  </si>
  <si>
    <t>Please note: Most of this tab is not protected.
Be careful not to delete or 
overwrite formulas.</t>
  </si>
  <si>
    <t>Type of Subaward (Fixed-Fee or Categorical), if known:</t>
  </si>
  <si>
    <t>Identify and justify other direct expenditures that cannot be identified within another category, such as dues, other insurance, printing and promotional costs, etc. Requested funding must be for this specific proposed program. Include calculations for all items and a description if needed. If cost allocating an expense across multiple programs and sources, provide an explanation and calculation for the portion included here.</t>
  </si>
  <si>
    <r>
      <rPr>
        <b/>
        <sz val="12"/>
        <color rgb="FF0070C0"/>
        <rFont val="Arial"/>
        <family val="2"/>
      </rPr>
      <t xml:space="preserve">General/Other Mileage: </t>
    </r>
    <r>
      <rPr>
        <b/>
        <sz val="12"/>
        <rFont val="Arial"/>
        <family val="2"/>
      </rPr>
      <t>Complete the following section for mileage expenses related to general program operation and not specific, planned trips. Enter the total general mileage expense in the Cost column.  If more than one staff is traveling, provide a calculation for each staff member's mileage and the reason for travel.</t>
    </r>
  </si>
  <si>
    <t>Other Travel Total:</t>
  </si>
  <si>
    <r>
      <t xml:space="preserve">If requesting funds for </t>
    </r>
    <r>
      <rPr>
        <b/>
        <sz val="12"/>
        <color rgb="FF0070C0"/>
        <rFont val="Arial"/>
        <family val="2"/>
      </rPr>
      <t xml:space="preserve">other types of travel </t>
    </r>
    <r>
      <rPr>
        <b/>
        <sz val="12"/>
        <rFont val="Arial"/>
        <family val="2"/>
      </rPr>
      <t xml:space="preserve">related to program operations and not specific, planned trips, complete the following section. </t>
    </r>
  </si>
  <si>
    <t>Include justification for these expenses.</t>
  </si>
  <si>
    <r>
      <t xml:space="preserve">Federal/Other State Funding: </t>
    </r>
    <r>
      <rPr>
        <b/>
        <sz val="12"/>
        <rFont val="Arial"/>
        <family val="2"/>
      </rPr>
      <t>10%</t>
    </r>
    <r>
      <rPr>
        <sz val="12"/>
        <rFont val="Arial"/>
        <family val="2"/>
      </rPr>
      <t xml:space="preserve"> de minimis (Modified Total Direct Costs - MTDC)</t>
    </r>
  </si>
  <si>
    <t>Travel</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</si>
  <si>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</si>
  <si>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Unhide rows for additional Contractor sections if necessary.</t>
  </si>
  <si>
    <t>MATCH</t>
  </si>
  <si>
    <t>Identify staff who will travel, the purpose, frequency, and projected costs. Utilize GSA rates for per diem, lodging and mileage (www.gsa.gov) unless the organization's policies specify lower rates for these expenses.  Out-of-state travel or non-standard fares require special justification. Any increases/decreases made to GSA.gov rates within the subaward period will be automatically applied during the reimbursement process.</t>
  </si>
  <si>
    <r>
      <rPr>
        <b/>
        <sz val="12"/>
        <rFont val="Arial"/>
        <family val="2"/>
      </rPr>
      <t>General Mileage</t>
    </r>
    <r>
      <rPr>
        <sz val="12"/>
        <rFont val="Arial"/>
        <family val="2"/>
      </rPr>
      <t xml:space="preserve"> (rate per mile x # of miles):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</si>
</sst>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0.000%"/>
  </numFmts>
  <fonts count="46"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1"/>
      <name val="Arial"/>
      <family val="2"/>
    </font>
    <font>
      <u/>
      <sz val="10"/>
      <color indexed="12"/>
      <name val="Arial"/>
      <family val="2"/>
    </font>
    <font>
      <b/>
      <u/>
      <sz val="12"/>
      <color rgb="FF0070C0"/>
      <name val="Arial"/>
      <family val="2"/>
    </font>
    <font>
      <b/>
      <sz val="12"/>
      <color rgb="FF0070C0"/>
      <name val="Arial"/>
      <family val="2"/>
    </font>
    <font>
      <sz val="14"/>
      <color theme="0"/>
      <name val="Times New Roman"/>
      <family val="1"/>
    </font>
    <font>
      <u/>
      <sz val="12"/>
      <color indexed="12"/>
      <name val="Arial"/>
      <family val="2"/>
    </font>
    <font>
      <b/>
      <sz val="18"/>
      <color rgb="FFC00000"/>
      <name val="Times New Roman"/>
      <family val="1"/>
    </font>
    <font>
      <sz val="16"/>
      <color rgb="FFC00000"/>
      <name val="Times New Roman"/>
      <family val="1"/>
    </font>
    <font>
      <i/>
      <sz val="12"/>
      <color rgb="FFFF0000"/>
      <name val="Arial"/>
      <family val="2"/>
    </font>
    <font>
      <b/>
      <i/>
      <sz val="16"/>
      <name val="Arial"/>
      <family val="2"/>
    </font>
    <font>
      <i/>
      <sz val="11"/>
      <color theme="1"/>
      <name val="Arial"/>
      <family val="2"/>
    </font>
    <font>
      <i/>
      <sz val="10"/>
      <color theme="1"/>
      <name val="Arial"/>
      <family val="2"/>
    </font>
    <font>
      <b/>
      <sz val="14"/>
      <color rgb="FFC00000"/>
      <name val="Arial"/>
      <family val="2"/>
    </font>
  </fonts>
  <fills count="13">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65"/>
        <bgColor indexed="64"/>
      </patternFill>
    </fill>
    <fill>
      <patternFill patternType="solid">
        <fgColor rgb="FFFFFF00"/>
        <bgColor indexed="64"/>
      </patternFill>
    </fill>
    <fill>
      <patternFill patternType="solid">
        <fgColor theme="8" tint="0.79998168889431442"/>
        <bgColor theme="8" tint="0.59996337778862885"/>
      </patternFill>
    </fill>
    <fill>
      <patternFill patternType="solid">
        <fgColor theme="0" tint="-0.14999847407452621"/>
        <bgColor indexed="64"/>
      </patternFill>
    </fill>
  </fills>
  <borders count="76">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right style="thin">
        <color indexed="64"/>
      </right>
      <top style="thin">
        <color indexed="64"/>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diagonalUp="1">
      <left style="double">
        <color indexed="64"/>
      </left>
      <right style="medium">
        <color indexed="64"/>
      </right>
      <top style="thin">
        <color indexed="64"/>
      </top>
      <bottom style="thin">
        <color indexed="64"/>
      </bottom>
      <diagonal style="hair">
        <color indexed="64"/>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xf numFmtId="44" fontId="17" fillId="0" borderId="0" applyFont="0" applyFill="0" applyBorder="0" applyAlignment="0" applyProtection="0"/>
    <xf numFmtId="0" fontId="17" fillId="0" borderId="0"/>
    <xf numFmtId="9" fontId="1" fillId="0" borderId="0" applyFont="0" applyFill="0" applyBorder="0" applyAlignment="0" applyProtection="0"/>
    <xf numFmtId="9" fontId="17" fillId="0" borderId="0" applyFont="0" applyFill="0" applyBorder="0" applyAlignment="0" applyProtection="0"/>
    <xf numFmtId="0" fontId="32" fillId="0" borderId="0"/>
    <xf numFmtId="44" fontId="32" fillId="0" borderId="0" applyFont="0" applyFill="0" applyBorder="0" applyAlignment="0" applyProtection="0"/>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4" fontId="1" fillId="0" borderId="0" applyFont="0" applyFill="0" applyBorder="0" applyAlignment="0" applyProtection="0"/>
    <xf numFmtId="0" fontId="1" fillId="0" borderId="0"/>
  </cellStyleXfs>
  <cellXfs count="437">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10" fontId="2" fillId="0" borderId="10" xfId="3" applyNumberFormat="1" applyFont="1" applyBorder="1" applyAlignment="1" applyProtection="1">
      <alignment horizontal="center" vertical="center" wrapText="1"/>
      <protection locked="0"/>
    </xf>
    <xf numFmtId="0" fontId="22"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8"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 fillId="0" borderId="39" xfId="0" applyFont="1" applyBorder="1" applyAlignment="1">
      <alignment horizontal="center" vertical="center" wrapText="1"/>
    </xf>
    <xf numFmtId="0" fontId="3" fillId="0" borderId="0" xfId="0" applyFont="1"/>
    <xf numFmtId="0" fontId="33" fillId="0" borderId="39" xfId="0" applyFont="1" applyBorder="1" applyAlignment="1" applyProtection="1">
      <alignment horizontal="center" vertical="center" wrapText="1"/>
      <protection locked="0"/>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0" borderId="14" xfId="2" applyNumberFormat="1" applyFont="1" applyFill="1" applyBorder="1" applyAlignment="1" applyProtection="1">
      <alignment horizontal="center" vertical="center"/>
      <protection locked="0"/>
    </xf>
    <xf numFmtId="0" fontId="11" fillId="0" borderId="0" xfId="2" applyFont="1" applyAlignment="1" applyProtection="1">
      <alignment vertical="center"/>
      <protection locked="0"/>
    </xf>
    <xf numFmtId="0" fontId="18" fillId="0" borderId="0" xfId="2" applyFont="1" applyAlignment="1" applyProtection="1">
      <alignment vertical="center"/>
      <protection locked="0"/>
    </xf>
    <xf numFmtId="0" fontId="19"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0" fontId="20"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1" fillId="0" borderId="0" xfId="2" applyNumberFormat="1" applyFont="1" applyAlignment="1" applyProtection="1">
      <alignment horizontal="right" vertical="center"/>
      <protection locked="0"/>
    </xf>
    <xf numFmtId="0" fontId="10"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5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18" fillId="0" borderId="0" xfId="2" applyNumberFormat="1" applyFont="1" applyAlignment="1" applyProtection="1">
      <alignment vertical="center"/>
      <protection locked="0"/>
    </xf>
    <xf numFmtId="44" fontId="18" fillId="0" borderId="0" xfId="2" applyNumberFormat="1" applyFont="1" applyAlignment="1" applyProtection="1">
      <alignment vertical="center"/>
      <protection locked="0"/>
    </xf>
    <xf numFmtId="5" fontId="18"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18"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19" fillId="0" borderId="0" xfId="2" applyNumberFormat="1" applyFont="1" applyAlignment="1" applyProtection="1">
      <alignment vertical="center"/>
      <protection locked="0"/>
    </xf>
    <xf numFmtId="5" fontId="19" fillId="0" borderId="0" xfId="2" applyNumberFormat="1" applyFont="1" applyAlignment="1" applyProtection="1">
      <alignment vertical="center"/>
      <protection locked="0"/>
    </xf>
    <xf numFmtId="0" fontId="11" fillId="0" borderId="0" xfId="2" applyFont="1" applyAlignment="1" applyProtection="1">
      <alignment horizontal="center" vertical="center"/>
      <protection locked="0"/>
    </xf>
    <xf numFmtId="4" fontId="11" fillId="0" borderId="0" xfId="2" applyNumberFormat="1" applyFont="1" applyAlignment="1" applyProtection="1">
      <alignment vertical="center"/>
      <protection locked="0"/>
    </xf>
    <xf numFmtId="164" fontId="19" fillId="0" borderId="0" xfId="2" applyNumberFormat="1" applyFont="1" applyAlignment="1" applyProtection="1">
      <alignment vertical="center" wrapText="1"/>
      <protection locked="0"/>
    </xf>
    <xf numFmtId="0" fontId="20" fillId="5" borderId="13" xfId="2" applyFont="1" applyFill="1" applyBorder="1" applyAlignment="1" applyProtection="1">
      <alignment vertical="center" wrapText="1"/>
      <protection locked="0"/>
    </xf>
    <xf numFmtId="7" fontId="20" fillId="5" borderId="14" xfId="2" applyNumberFormat="1" applyFont="1" applyFill="1" applyBorder="1" applyAlignment="1" applyProtection="1">
      <alignment horizontal="center" vertical="center" wrapText="1"/>
      <protection locked="0"/>
    </xf>
    <xf numFmtId="0" fontId="11"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19" fillId="0" borderId="19" xfId="2" applyFont="1" applyBorder="1" applyAlignment="1" applyProtection="1">
      <alignmen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0"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19"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6" fillId="0" borderId="0" xfId="2" applyFont="1" applyAlignment="1" applyProtection="1">
      <alignment vertical="center"/>
      <protection locked="0"/>
    </xf>
    <xf numFmtId="4" fontId="16" fillId="0" borderId="0" xfId="2" applyNumberFormat="1" applyFont="1" applyAlignment="1" applyProtection="1">
      <alignment vertical="center"/>
      <protection locked="0"/>
    </xf>
    <xf numFmtId="0" fontId="21"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2"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2"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1"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0" fontId="19"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1" fillId="0" borderId="0" xfId="2" applyNumberFormat="1" applyFont="1" applyAlignment="1" applyProtection="1">
      <alignment vertical="center"/>
      <protection locked="0"/>
    </xf>
    <xf numFmtId="6" fontId="37" fillId="0" borderId="0" xfId="2" applyNumberFormat="1" applyFont="1" applyAlignment="1" applyProtection="1">
      <alignmen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3" fillId="0" borderId="0" xfId="2" applyNumberFormat="1" applyFont="1" applyAlignment="1" applyProtection="1">
      <alignment vertical="center"/>
      <protection locked="0"/>
    </xf>
    <xf numFmtId="0" fontId="13"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6" fontId="15"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5" fontId="13" fillId="0" borderId="0" xfId="2" applyNumberFormat="1" applyFont="1" applyAlignment="1" applyProtection="1">
      <alignment horizontal="right" vertical="center"/>
      <protection locked="0"/>
    </xf>
    <xf numFmtId="0" fontId="15" fillId="0" borderId="0" xfId="2" applyFont="1" applyAlignment="1" applyProtection="1">
      <alignment vertical="center"/>
      <protection locked="0"/>
    </xf>
    <xf numFmtId="0" fontId="15" fillId="0" borderId="0" xfId="2" applyFont="1" applyAlignment="1" applyProtection="1">
      <alignment horizontal="right" vertical="center"/>
      <protection locked="0"/>
    </xf>
    <xf numFmtId="0" fontId="15" fillId="0" borderId="0" xfId="2" applyFont="1" applyAlignment="1" applyProtection="1">
      <alignment horizontal="right" vertical="center" wrapText="1"/>
      <protection locked="0"/>
    </xf>
    <xf numFmtId="9" fontId="11" fillId="0" borderId="0" xfId="2" applyNumberFormat="1" applyFont="1" applyAlignment="1" applyProtection="1">
      <alignment horizontal="right" vertical="center"/>
      <protection locked="0"/>
    </xf>
    <xf numFmtId="0" fontId="11" fillId="0" borderId="0" xfId="2" applyFont="1" applyAlignment="1" applyProtection="1">
      <alignment horizontal="right" vertical="center"/>
      <protection locked="0"/>
    </xf>
    <xf numFmtId="0" fontId="11" fillId="0" borderId="0" xfId="2" applyFont="1" applyAlignment="1" applyProtection="1">
      <alignment vertical="center" wrapText="1"/>
      <protection locked="0"/>
    </xf>
    <xf numFmtId="6" fontId="13" fillId="0" borderId="0" xfId="2" applyNumberFormat="1" applyFont="1" applyAlignment="1" applyProtection="1">
      <alignment vertical="center"/>
      <protection locked="0"/>
    </xf>
    <xf numFmtId="0" fontId="14" fillId="0" borderId="0" xfId="2" applyFont="1" applyAlignment="1" applyProtection="1">
      <alignment vertical="center" wrapText="1"/>
      <protection locked="0"/>
    </xf>
    <xf numFmtId="0" fontId="0" fillId="0" borderId="0" xfId="0" applyAlignment="1">
      <alignmen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6" fontId="2" fillId="0" borderId="11" xfId="2" applyNumberFormat="1" applyFont="1" applyBorder="1" applyAlignment="1" applyProtection="1">
      <alignment horizontal="center" vertical="top" wrapText="1"/>
      <protection locked="0"/>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0" fontId="33" fillId="0" borderId="6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0" fontId="3" fillId="0" borderId="68" xfId="0" applyFont="1" applyBorder="1" applyAlignment="1">
      <alignment horizontal="center" vertical="center" wrapText="1"/>
    </xf>
    <xf numFmtId="0" fontId="1" fillId="0" borderId="0" xfId="0" applyFont="1" applyAlignment="1">
      <alignment vertical="center"/>
    </xf>
    <xf numFmtId="6" fontId="2" fillId="0" borderId="9" xfId="2" applyNumberFormat="1" applyFont="1" applyBorder="1" applyAlignment="1" applyProtection="1">
      <alignment horizontal="center" vertical="top" wrapText="1"/>
      <protection locked="0"/>
    </xf>
    <xf numFmtId="0" fontId="19" fillId="0" borderId="72" xfId="2" applyFont="1" applyBorder="1" applyAlignment="1" applyProtection="1">
      <alignment vertical="center"/>
      <protection locked="0"/>
    </xf>
    <xf numFmtId="0" fontId="19" fillId="0" borderId="71" xfId="2" applyFont="1" applyBorder="1" applyAlignment="1" applyProtection="1">
      <alignment vertical="center"/>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9" xfId="0" applyFont="1" applyBorder="1" applyAlignment="1">
      <alignment horizontal="right" vertical="center"/>
    </xf>
    <xf numFmtId="6" fontId="2" fillId="0" borderId="0" xfId="2" applyNumberFormat="1" applyFont="1" applyAlignment="1" applyProtection="1">
      <alignment horizontal="center" vertical="top" wrapText="1"/>
      <protection locked="0"/>
    </xf>
    <xf numFmtId="0" fontId="0" fillId="0" borderId="0" xfId="0" applyAlignment="1" applyProtection="1">
      <alignment horizontal="left" vertical="center" wrapText="1"/>
      <protection locked="0"/>
    </xf>
    <xf numFmtId="0" fontId="19" fillId="0" borderId="20" xfId="2"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4" fillId="0" borderId="0" xfId="2" applyFont="1" applyAlignment="1" applyProtection="1">
      <alignment vertical="center"/>
      <protection locked="0"/>
    </xf>
    <xf numFmtId="42" fontId="2" fillId="0" borderId="73" xfId="0" quotePrefix="1" applyNumberFormat="1" applyFont="1" applyBorder="1" applyAlignment="1">
      <alignment horizontal="center" vertical="center" wrapText="1"/>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9" fillId="0" borderId="0" xfId="0" applyFont="1" applyAlignment="1">
      <alignment wrapText="1"/>
    </xf>
    <xf numFmtId="0" fontId="9" fillId="0" borderId="0" xfId="0" applyFont="1" applyAlignment="1">
      <alignment vertical="top"/>
    </xf>
    <xf numFmtId="0" fontId="9" fillId="0" borderId="0" xfId="0" applyFont="1" applyAlignment="1">
      <alignment horizontal="left" vertical="top" indent="1"/>
    </xf>
    <xf numFmtId="0" fontId="45" fillId="0" borderId="0" xfId="0" applyFont="1" applyAlignment="1">
      <alignment horizontal="left" vertical="center" indent="3"/>
    </xf>
    <xf numFmtId="7" fontId="2" fillId="11" borderId="48" xfId="0" applyNumberFormat="1" applyFont="1" applyFill="1" applyBorder="1" applyAlignment="1">
      <alignment horizontal="right" vertical="center" wrapText="1"/>
    </xf>
    <xf numFmtId="164" fontId="2" fillId="11" borderId="11" xfId="0" applyNumberFormat="1" applyFont="1" applyFill="1" applyBorder="1" applyAlignment="1">
      <alignment horizontal="right" vertical="center" wrapText="1"/>
    </xf>
    <xf numFmtId="164" fontId="2" fillId="11" borderId="70" xfId="0" applyNumberFormat="1" applyFont="1" applyFill="1" applyBorder="1" applyAlignment="1">
      <alignment horizontal="right" vertical="center" wrapText="1"/>
    </xf>
    <xf numFmtId="164" fontId="2" fillId="11" borderId="68" xfId="0" applyNumberFormat="1" applyFont="1" applyFill="1" applyBorder="1" applyAlignment="1">
      <alignment horizontal="right" vertical="center" wrapText="1"/>
    </xf>
    <xf numFmtId="164" fontId="2" fillId="11" borderId="69" xfId="0" applyNumberFormat="1" applyFont="1" applyFill="1" applyBorder="1" applyAlignment="1">
      <alignment horizontal="right" vertical="center" wrapText="1"/>
    </xf>
    <xf numFmtId="7" fontId="2" fillId="11" borderId="52" xfId="0" applyNumberFormat="1" applyFont="1" applyFill="1" applyBorder="1" applyAlignment="1">
      <alignment horizontal="right" vertical="center" wrapText="1"/>
    </xf>
    <xf numFmtId="7" fontId="2" fillId="11" borderId="45" xfId="0" applyNumberFormat="1" applyFont="1" applyFill="1" applyBorder="1" applyAlignment="1">
      <alignment horizontal="right" vertical="center" wrapText="1"/>
    </xf>
    <xf numFmtId="7" fontId="3" fillId="11" borderId="7" xfId="0" applyNumberFormat="1" applyFont="1" applyFill="1" applyBorder="1" applyAlignment="1">
      <alignment horizontal="right" vertical="center" wrapText="1"/>
    </xf>
    <xf numFmtId="164" fontId="3" fillId="11" borderId="7" xfId="0" applyNumberFormat="1" applyFont="1" applyFill="1" applyBorder="1" applyAlignment="1">
      <alignment horizontal="right" vertical="center" wrapText="1"/>
    </xf>
    <xf numFmtId="164" fontId="3" fillId="11" borderId="3" xfId="0" applyNumberFormat="1" applyFont="1" applyFill="1" applyBorder="1" applyAlignment="1">
      <alignment horizontal="right" vertical="center" wrapText="1"/>
    </xf>
    <xf numFmtId="164" fontId="3" fillId="11" borderId="66" xfId="0" applyNumberFormat="1" applyFont="1" applyFill="1" applyBorder="1" applyAlignment="1">
      <alignment horizontal="right" vertical="center" wrapText="1"/>
    </xf>
    <xf numFmtId="7" fontId="2" fillId="11" borderId="6" xfId="0" applyNumberFormat="1" applyFont="1" applyFill="1" applyBorder="1" applyAlignment="1">
      <alignment horizontal="right" vertical="center" wrapText="1"/>
    </xf>
    <xf numFmtId="164" fontId="2" fillId="11" borderId="6" xfId="0" applyNumberFormat="1" applyFont="1" applyFill="1" applyBorder="1" applyAlignment="1">
      <alignment horizontal="right" vertical="center" wrapText="1"/>
    </xf>
    <xf numFmtId="164" fontId="2" fillId="11" borderId="8" xfId="0" applyNumberFormat="1" applyFont="1" applyFill="1" applyBorder="1" applyAlignment="1">
      <alignment horizontal="right" vertical="center" wrapText="1"/>
    </xf>
    <xf numFmtId="164" fontId="2" fillId="11" borderId="66" xfId="0" applyNumberFormat="1" applyFont="1" applyFill="1" applyBorder="1" applyAlignment="1">
      <alignment horizontal="right" vertical="center" wrapText="1"/>
    </xf>
    <xf numFmtId="7" fontId="2" fillId="11" borderId="5" xfId="0" applyNumberFormat="1" applyFont="1" applyFill="1" applyBorder="1" applyAlignment="1">
      <alignment horizontal="right" vertical="center" wrapText="1"/>
    </xf>
    <xf numFmtId="10" fontId="2" fillId="11" borderId="5" xfId="0" applyNumberFormat="1" applyFont="1" applyFill="1" applyBorder="1" applyAlignment="1">
      <alignment horizontal="right" vertical="center" wrapText="1"/>
    </xf>
    <xf numFmtId="164" fontId="7" fillId="11" borderId="66" xfId="0" applyNumberFormat="1" applyFont="1" applyFill="1" applyBorder="1" applyAlignment="1">
      <alignment horizontal="right" vertical="center"/>
    </xf>
    <xf numFmtId="9" fontId="7" fillId="11" borderId="66" xfId="0" applyNumberFormat="1" applyFont="1" applyFill="1" applyBorder="1" applyAlignment="1">
      <alignment horizontal="right" vertical="center"/>
    </xf>
    <xf numFmtId="0" fontId="2" fillId="0" borderId="50" xfId="0" applyFont="1" applyBorder="1" applyAlignment="1" applyProtection="1">
      <alignment horizontal="left" vertical="center" wrapText="1"/>
      <protection locked="0"/>
    </xf>
    <xf numFmtId="0" fontId="3" fillId="0" borderId="50" xfId="0" applyFont="1" applyBorder="1" applyAlignment="1" applyProtection="1">
      <alignment horizontal="right" vertical="center"/>
      <protection locked="0"/>
    </xf>
    <xf numFmtId="164" fontId="18" fillId="5" borderId="13" xfId="1" applyNumberFormat="1" applyFont="1" applyFill="1" applyBorder="1" applyAlignment="1" applyProtection="1">
      <alignment horizontal="center" vertical="center"/>
    </xf>
    <xf numFmtId="164" fontId="6" fillId="5" borderId="14" xfId="2" applyNumberFormat="1" applyFont="1" applyFill="1" applyBorder="1" applyAlignment="1">
      <alignment horizontal="center" vertical="center"/>
    </xf>
    <xf numFmtId="164" fontId="6" fillId="8" borderId="6" xfId="2" applyNumberFormat="1" applyFont="1" applyFill="1" applyBorder="1" applyAlignment="1">
      <alignment horizontal="center" vertical="center"/>
    </xf>
    <xf numFmtId="164" fontId="6" fillId="0" borderId="6" xfId="2" applyNumberFormat="1" applyFont="1" applyBorder="1" applyAlignment="1">
      <alignment horizontal="center" vertical="center"/>
    </xf>
    <xf numFmtId="0" fontId="4" fillId="0" borderId="28" xfId="2" applyFont="1" applyBorder="1" applyAlignment="1" applyProtection="1">
      <alignment vertical="center"/>
      <protection locked="0"/>
    </xf>
    <xf numFmtId="0" fontId="4" fillId="0" borderId="46" xfId="2" applyFont="1" applyBorder="1" applyAlignment="1" applyProtection="1">
      <alignment vertical="center"/>
      <protection locked="0"/>
    </xf>
    <xf numFmtId="0" fontId="4" fillId="0" borderId="50" xfId="2" applyFont="1" applyBorder="1" applyAlignment="1" applyProtection="1">
      <alignment vertical="center"/>
      <protection locked="0"/>
    </xf>
    <xf numFmtId="0" fontId="0" fillId="0" borderId="39" xfId="0" applyBorder="1" applyAlignment="1" applyProtection="1">
      <alignment vertical="center" wrapText="1"/>
      <protection locked="0"/>
    </xf>
    <xf numFmtId="0" fontId="4" fillId="12" borderId="19" xfId="2" applyFont="1" applyFill="1" applyBorder="1" applyAlignment="1" applyProtection="1">
      <alignment horizontal="left" vertical="center"/>
      <protection locked="0"/>
    </xf>
    <xf numFmtId="0" fontId="4" fillId="12" borderId="0" xfId="2" applyFont="1" applyFill="1" applyAlignment="1" applyProtection="1">
      <alignment horizontal="left" vertical="center"/>
      <protection locked="0"/>
    </xf>
    <xf numFmtId="0" fontId="4" fillId="12" borderId="20" xfId="2" applyFont="1" applyFill="1" applyBorder="1" applyAlignment="1" applyProtection="1">
      <alignment horizontal="left" vertical="center"/>
      <protection locked="0"/>
    </xf>
    <xf numFmtId="0" fontId="9" fillId="0" borderId="0" xfId="0" applyFont="1" applyAlignment="1" applyProtection="1">
      <alignment horizontal="center" vertical="center" wrapText="1"/>
      <protection locked="0"/>
    </xf>
    <xf numFmtId="0" fontId="19" fillId="0" borderId="0" xfId="2" applyFont="1" applyAlignment="1" applyProtection="1">
      <alignment horizontal="center" vertical="center"/>
      <protection locked="0"/>
    </xf>
    <xf numFmtId="0" fontId="3" fillId="0" borderId="0" xfId="2" applyFont="1" applyAlignment="1" applyProtection="1">
      <alignment horizontal="left" vertical="center" wrapText="1"/>
      <protection locked="0"/>
    </xf>
    <xf numFmtId="5" fontId="2" fillId="0" borderId="0" xfId="2" applyNumberFormat="1" applyFont="1" applyAlignment="1" applyProtection="1">
      <alignment horizontal="right" vertical="center"/>
      <protection locked="0"/>
    </xf>
    <xf numFmtId="0" fontId="3" fillId="6" borderId="25" xfId="2" applyFont="1" applyFill="1" applyBorder="1" applyAlignment="1" applyProtection="1">
      <alignment horizontal="left" vertical="center" wrapText="1"/>
      <protection locked="0"/>
    </xf>
    <xf numFmtId="0" fontId="3" fillId="6" borderId="21" xfId="2" applyFont="1" applyFill="1" applyBorder="1" applyAlignment="1" applyProtection="1">
      <alignment horizontal="left" vertical="center" wrapText="1"/>
      <protection locked="0"/>
    </xf>
    <xf numFmtId="0" fontId="3" fillId="6" borderId="31" xfId="2" applyFont="1" applyFill="1" applyBorder="1" applyAlignment="1" applyProtection="1">
      <alignment horizontal="right" vertical="center"/>
      <protection locked="0"/>
    </xf>
    <xf numFmtId="0" fontId="3" fillId="6" borderId="24" xfId="2" applyFont="1" applyFill="1" applyBorder="1" applyAlignment="1" applyProtection="1">
      <alignment horizontal="left" vertical="center"/>
      <protection locked="0"/>
    </xf>
    <xf numFmtId="7" fontId="3" fillId="6" borderId="10" xfId="2" applyNumberFormat="1" applyFont="1" applyFill="1" applyBorder="1" applyAlignment="1" applyProtection="1">
      <alignment horizontal="center" vertical="center" wrapText="1"/>
      <protection locked="0"/>
    </xf>
    <xf numFmtId="0" fontId="40" fillId="0" borderId="0" xfId="2" applyFont="1" applyAlignment="1" applyProtection="1">
      <alignment vertical="center" wrapText="1"/>
      <protection locked="0"/>
    </xf>
    <xf numFmtId="0" fontId="2" fillId="0" borderId="0" xfId="0" applyFont="1" applyAlignment="1" applyProtection="1">
      <alignment horizontal="left" vertical="center" wrapText="1"/>
      <protection locked="0"/>
    </xf>
    <xf numFmtId="164" fontId="6" fillId="0" borderId="0" xfId="2" applyNumberFormat="1" applyFont="1" applyAlignment="1">
      <alignment horizontal="center" vertical="center"/>
    </xf>
    <xf numFmtId="0" fontId="6" fillId="0" borderId="0" xfId="2" applyFont="1" applyAlignment="1" applyProtection="1">
      <alignment horizontal="center" vertical="center" wrapText="1"/>
      <protection locked="0"/>
    </xf>
    <xf numFmtId="164" fontId="2" fillId="0" borderId="0" xfId="2" applyNumberFormat="1" applyFont="1" applyAlignment="1" applyProtection="1">
      <alignment horizontal="center" vertical="top"/>
      <protection locked="0"/>
    </xf>
    <xf numFmtId="7" fontId="20" fillId="0" borderId="0" xfId="2" applyNumberFormat="1" applyFont="1" applyAlignment="1" applyProtection="1">
      <alignment horizontal="center" vertical="center" wrapText="1"/>
      <protection locked="0"/>
    </xf>
    <xf numFmtId="7" fontId="3" fillId="0" borderId="0" xfId="2" applyNumberFormat="1" applyFont="1" applyAlignment="1" applyProtection="1">
      <alignment horizontal="center" vertical="center"/>
      <protection locked="0"/>
    </xf>
    <xf numFmtId="0" fontId="2" fillId="0" borderId="0" xfId="2" applyFont="1" applyAlignment="1" applyProtection="1">
      <alignment horizontal="center" vertical="center"/>
      <protection locked="0"/>
    </xf>
    <xf numFmtId="7" fontId="2" fillId="0" borderId="0" xfId="2" applyNumberFormat="1" applyFont="1" applyAlignment="1" applyProtection="1">
      <alignment horizontal="center" vertical="center"/>
      <protection locked="0"/>
    </xf>
    <xf numFmtId="0" fontId="30" fillId="0" borderId="0" xfId="2" applyFont="1" applyAlignment="1" applyProtection="1">
      <alignment horizontal="left"/>
      <protection locked="0"/>
    </xf>
    <xf numFmtId="0" fontId="5" fillId="0" borderId="0" xfId="2" applyFont="1" applyAlignment="1" applyProtection="1">
      <alignment horizontal="left" vertical="center" wrapText="1"/>
      <protection locked="0"/>
    </xf>
    <xf numFmtId="0" fontId="2" fillId="0" borderId="0" xfId="2" applyFont="1" applyAlignment="1" applyProtection="1">
      <alignment horizontal="left" vertical="top" wrapText="1"/>
      <protection locked="0"/>
    </xf>
    <xf numFmtId="7" fontId="3" fillId="0" borderId="0" xfId="2" applyNumberFormat="1" applyFont="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7" fontId="6" fillId="0" borderId="0" xfId="2" applyNumberFormat="1" applyFont="1" applyAlignment="1" applyProtection="1">
      <alignment horizontal="center" vertical="center"/>
      <protection locked="0"/>
    </xf>
    <xf numFmtId="0" fontId="2" fillId="0" borderId="0" xfId="2" applyFont="1" applyAlignment="1" applyProtection="1">
      <alignment horizontal="left" wrapText="1"/>
      <protection locked="0"/>
    </xf>
    <xf numFmtId="7" fontId="2" fillId="0" borderId="0" xfId="2" applyNumberFormat="1" applyFont="1" applyAlignment="1" applyProtection="1">
      <alignment horizontal="center" vertical="center" wrapText="1"/>
      <protection locked="0"/>
    </xf>
    <xf numFmtId="164" fontId="6" fillId="0" borderId="0" xfId="2" applyNumberFormat="1" applyFont="1" applyAlignment="1" applyProtection="1">
      <alignment horizontal="center" vertical="center" wrapText="1"/>
      <protection locked="0"/>
    </xf>
    <xf numFmtId="0" fontId="4" fillId="0" borderId="0" xfId="2" applyFont="1" applyAlignment="1" applyProtection="1">
      <alignment horizontal="left" vertical="center"/>
      <protection locked="0"/>
    </xf>
    <xf numFmtId="0" fontId="5" fillId="0" borderId="0" xfId="2" applyFont="1" applyAlignment="1" applyProtection="1">
      <alignment horizontal="left" vertical="center"/>
      <protection locked="0"/>
    </xf>
    <xf numFmtId="164" fontId="6" fillId="0" borderId="0" xfId="2" applyNumberFormat="1" applyFont="1" applyAlignment="1" applyProtection="1">
      <alignment horizontal="center" vertical="center"/>
      <protection locked="0"/>
    </xf>
    <xf numFmtId="164" fontId="2" fillId="0" borderId="0" xfId="2" applyNumberFormat="1" applyFont="1" applyAlignment="1" applyProtection="1">
      <alignment horizontal="center" vertical="center" wrapText="1"/>
      <protection locked="0"/>
    </xf>
    <xf numFmtId="0" fontId="28" fillId="0" borderId="0" xfId="2" applyFont="1" applyAlignment="1" applyProtection="1">
      <alignment horizontal="left" vertical="center" wrapText="1"/>
      <protection locked="0"/>
    </xf>
    <xf numFmtId="10" fontId="2" fillId="0" borderId="0" xfId="3" applyNumberFormat="1" applyFont="1" applyFill="1" applyBorder="1" applyAlignment="1" applyProtection="1">
      <alignment horizontal="center" vertical="center" wrapText="1"/>
      <protection locked="0"/>
    </xf>
    <xf numFmtId="10" fontId="2" fillId="0" borderId="0" xfId="3" applyNumberFormat="1" applyFont="1" applyFill="1" applyBorder="1" applyAlignment="1" applyProtection="1">
      <alignment horizontal="center" vertical="top" wrapText="1"/>
      <protection locked="0"/>
    </xf>
    <xf numFmtId="10" fontId="2" fillId="0" borderId="0" xfId="3" applyNumberFormat="1" applyFont="1" applyFill="1" applyAlignment="1" applyProtection="1">
      <alignment horizontal="center" vertical="top" wrapText="1"/>
      <protection locked="0"/>
    </xf>
    <xf numFmtId="0" fontId="38" fillId="0" borderId="0" xfId="7" applyFont="1" applyFill="1" applyAlignment="1" applyProtection="1">
      <alignment horizontal="left" vertical="center"/>
      <protection locked="0"/>
    </xf>
    <xf numFmtId="6" fontId="2" fillId="0" borderId="65" xfId="2" applyNumberFormat="1" applyFont="1" applyBorder="1" applyAlignment="1" applyProtection="1">
      <alignment horizontal="left" vertical="top" wrapText="1"/>
      <protection locked="0"/>
    </xf>
    <xf numFmtId="6" fontId="2" fillId="0" borderId="35" xfId="2" applyNumberFormat="1" applyFont="1" applyBorder="1" applyAlignment="1" applyProtection="1">
      <alignment horizontal="left" vertical="top" wrapText="1"/>
      <protection locked="0"/>
    </xf>
    <xf numFmtId="6" fontId="2" fillId="0" borderId="36" xfId="2" applyNumberFormat="1" applyFont="1" applyBorder="1" applyAlignment="1" applyProtection="1">
      <alignment horizontal="left" vertical="top"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29" xfId="2" applyFont="1" applyFill="1" applyBorder="1" applyAlignment="1" applyProtection="1">
      <alignment horizontal="left" vertical="center"/>
      <protection locked="0"/>
    </xf>
    <xf numFmtId="0" fontId="5" fillId="7" borderId="8" xfId="2" applyFont="1" applyFill="1" applyBorder="1" applyAlignment="1" applyProtection="1">
      <alignment horizontal="left" vertical="center"/>
      <protection locked="0"/>
    </xf>
    <xf numFmtId="0" fontId="5" fillId="7" borderId="6" xfId="2" applyFont="1" applyFill="1" applyBorder="1" applyAlignment="1" applyProtection="1">
      <alignment horizontal="left" vertical="center"/>
      <protection locked="0"/>
    </xf>
    <xf numFmtId="0" fontId="4" fillId="0" borderId="34" xfId="2" applyFont="1" applyBorder="1" applyAlignment="1" applyProtection="1">
      <alignment horizontal="left" vertical="center"/>
      <protection locked="0"/>
    </xf>
    <xf numFmtId="0" fontId="4" fillId="0" borderId="35" xfId="2" applyFont="1" applyBorder="1" applyAlignment="1" applyProtection="1">
      <alignment horizontal="left" vertical="center"/>
      <protection locked="0"/>
    </xf>
    <xf numFmtId="0" fontId="4" fillId="0" borderId="36" xfId="2" applyFont="1" applyBorder="1" applyAlignment="1" applyProtection="1">
      <alignment horizontal="left" vertical="center"/>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28" fillId="0" borderId="27" xfId="2" applyFont="1" applyBorder="1" applyAlignment="1" applyProtection="1">
      <alignment horizontal="left" vertical="center" wrapText="1"/>
      <protection locked="0"/>
    </xf>
    <xf numFmtId="0" fontId="28" fillId="0" borderId="32" xfId="2" applyFont="1" applyBorder="1" applyAlignment="1" applyProtection="1">
      <alignment horizontal="left" vertical="center" wrapText="1"/>
      <protection locked="0"/>
    </xf>
    <xf numFmtId="0" fontId="28"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49" xfId="2" applyFont="1" applyBorder="1" applyAlignment="1" applyProtection="1">
      <alignment horizontal="left" vertical="center"/>
      <protection locked="0"/>
    </xf>
    <xf numFmtId="0" fontId="4" fillId="0" borderId="50" xfId="2" applyFont="1" applyBorder="1" applyAlignment="1" applyProtection="1">
      <alignment horizontal="left" vertical="center"/>
      <protection locked="0"/>
    </xf>
    <xf numFmtId="0" fontId="4" fillId="0" borderId="62" xfId="2" applyFont="1" applyBorder="1" applyAlignment="1" applyProtection="1">
      <alignment horizontal="left" vertical="center"/>
      <protection locked="0"/>
    </xf>
    <xf numFmtId="0" fontId="4" fillId="0" borderId="28" xfId="2" applyFont="1" applyBorder="1" applyAlignment="1" applyProtection="1">
      <alignment horizontal="left" vertical="center"/>
      <protection locked="0"/>
    </xf>
    <xf numFmtId="0" fontId="4" fillId="0" borderId="45" xfId="2" applyFont="1" applyBorder="1" applyAlignment="1" applyProtection="1">
      <alignment horizontal="left" vertical="center"/>
      <protection locked="0"/>
    </xf>
    <xf numFmtId="0" fontId="4" fillId="0" borderId="9" xfId="2" applyFont="1" applyBorder="1" applyAlignment="1" applyProtection="1">
      <alignment horizontal="left" vertical="center"/>
      <protection locked="0"/>
    </xf>
    <xf numFmtId="0" fontId="4" fillId="0" borderId="10" xfId="2" applyFont="1" applyBorder="1" applyAlignment="1" applyProtection="1">
      <alignment horizontal="left" vertical="center"/>
      <protection locked="0"/>
    </xf>
    <xf numFmtId="0" fontId="27" fillId="0" borderId="44" xfId="2" applyFont="1" applyBorder="1" applyAlignment="1" applyProtection="1">
      <alignment horizontal="left" vertical="center"/>
      <protection locked="0"/>
    </xf>
    <xf numFmtId="0" fontId="27" fillId="0" borderId="52" xfId="2" applyFont="1" applyBorder="1" applyAlignment="1" applyProtection="1">
      <alignment horizontal="left" vertical="center"/>
      <protection locked="0"/>
    </xf>
    <xf numFmtId="0" fontId="27" fillId="0" borderId="39" xfId="2" applyFont="1" applyBorder="1" applyAlignment="1" applyProtection="1">
      <alignment horizontal="left" vertical="center"/>
      <protection locked="0"/>
    </xf>
    <xf numFmtId="7" fontId="2" fillId="0" borderId="74"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4" fillId="0" borderId="50" xfId="2" applyFont="1" applyBorder="1" applyAlignment="1" applyProtection="1">
      <alignment horizontal="center" vertical="center"/>
      <protection locked="0"/>
    </xf>
    <xf numFmtId="0" fontId="4" fillId="0" borderId="45" xfId="2" applyFont="1" applyBorder="1" applyAlignment="1" applyProtection="1">
      <alignment horizontal="center"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2" fillId="6" borderId="0" xfId="2" applyFont="1" applyFill="1" applyAlignment="1" applyProtection="1">
      <alignment horizontal="left" vertical="center" wrapText="1"/>
      <protection locked="0"/>
    </xf>
    <xf numFmtId="0" fontId="22" fillId="6" borderId="20" xfId="2" applyFont="1" applyFill="1" applyBorder="1" applyAlignment="1" applyProtection="1">
      <alignment horizontal="left" vertical="center"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6" fontId="2" fillId="0" borderId="39" xfId="4" applyNumberFormat="1" applyFont="1" applyBorder="1" applyAlignment="1" applyProtection="1">
      <alignment horizontal="center" vertical="top"/>
      <protection locked="0"/>
    </xf>
    <xf numFmtId="166"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2" fillId="0" borderId="3" xfId="2" applyFont="1" applyBorder="1" applyAlignment="1" applyProtection="1">
      <alignment horizontal="left" vertical="top" wrapText="1"/>
      <protection locked="0"/>
    </xf>
    <xf numFmtId="0" fontId="12"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27" xfId="2" applyFont="1" applyBorder="1" applyAlignment="1" applyProtection="1">
      <alignment horizontal="left" vertical="center" wrapText="1"/>
      <protection locked="0"/>
    </xf>
    <xf numFmtId="0" fontId="2" fillId="0" borderId="32" xfId="2" applyFont="1" applyBorder="1" applyAlignment="1" applyProtection="1">
      <alignment horizontal="left" vertical="center" wrapText="1"/>
      <protection locked="0"/>
    </xf>
    <xf numFmtId="0" fontId="2" fillId="0" borderId="58" xfId="2" applyFont="1" applyBorder="1" applyAlignment="1" applyProtection="1">
      <alignment horizontal="left" vertical="center" wrapText="1"/>
      <protection locked="0"/>
    </xf>
    <xf numFmtId="0" fontId="2" fillId="0" borderId="24" xfId="2" applyFont="1" applyBorder="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0" fontId="2" fillId="0" borderId="31" xfId="2" applyFont="1" applyBorder="1" applyAlignment="1" applyProtection="1">
      <alignment horizontal="left" vertical="center"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6" fillId="0" borderId="49" xfId="2" applyFont="1" applyBorder="1" applyAlignment="1" applyProtection="1">
      <alignment horizontal="left" vertical="center"/>
      <protection locked="0"/>
    </xf>
    <xf numFmtId="0" fontId="26" fillId="0" borderId="50" xfId="2" applyFont="1" applyBorder="1" applyAlignment="1" applyProtection="1">
      <alignment horizontal="left" vertical="center"/>
      <protection locked="0"/>
    </xf>
    <xf numFmtId="0" fontId="26" fillId="0" borderId="45" xfId="2" applyFont="1" applyBorder="1" applyAlignment="1" applyProtection="1">
      <alignment horizontal="left" vertical="center"/>
      <protection locked="0"/>
    </xf>
    <xf numFmtId="0" fontId="19" fillId="0" borderId="3" xfId="2" applyFont="1" applyBorder="1" applyAlignment="1" applyProtection="1">
      <alignment horizontal="center" vertical="center"/>
      <protection locked="0"/>
    </xf>
    <xf numFmtId="0" fontId="20" fillId="5" borderId="23" xfId="2" applyFont="1" applyFill="1" applyBorder="1" applyAlignment="1" applyProtection="1">
      <alignment horizontal="left" vertical="center" wrapText="1"/>
      <protection locked="0"/>
    </xf>
    <xf numFmtId="0" fontId="20" fillId="5" borderId="13" xfId="2" applyFont="1" applyFill="1" applyBorder="1" applyAlignment="1" applyProtection="1">
      <alignment horizontal="left" vertical="center" wrapText="1"/>
      <protection locked="0"/>
    </xf>
    <xf numFmtId="0" fontId="2" fillId="0" borderId="49" xfId="2" applyFont="1" applyBorder="1" applyAlignment="1" applyProtection="1">
      <alignment horizontal="left" vertical="center"/>
      <protection locked="0"/>
    </xf>
    <xf numFmtId="0" fontId="2" fillId="0" borderId="50" xfId="2" applyFont="1" applyBorder="1" applyAlignment="1" applyProtection="1">
      <alignment horizontal="left" vertical="center"/>
      <protection locked="0"/>
    </xf>
    <xf numFmtId="0" fontId="2" fillId="0" borderId="45" xfId="2" applyFont="1" applyBorder="1" applyAlignment="1" applyProtection="1">
      <alignment horizontal="left" vertical="center"/>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35" fillId="0" borderId="49" xfId="2" applyFont="1" applyBorder="1" applyAlignment="1" applyProtection="1">
      <alignment horizontal="left" vertical="center"/>
      <protection locked="0"/>
    </xf>
    <xf numFmtId="0" fontId="35" fillId="0" borderId="50" xfId="2" applyFont="1" applyBorder="1" applyAlignment="1" applyProtection="1">
      <alignment horizontal="left" vertical="center"/>
      <protection locked="0"/>
    </xf>
    <xf numFmtId="0" fontId="35"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35" fillId="0" borderId="23" xfId="2" applyFont="1" applyBorder="1" applyAlignment="1" applyProtection="1">
      <alignment horizontal="left" vertical="center"/>
      <protection locked="0"/>
    </xf>
    <xf numFmtId="0" fontId="35" fillId="0" borderId="13" xfId="2" applyFont="1" applyBorder="1" applyAlignment="1" applyProtection="1">
      <alignment horizontal="left" vertical="center"/>
      <protection locked="0"/>
    </xf>
    <xf numFmtId="0" fontId="3" fillId="9" borderId="63" xfId="2" applyFont="1" applyFill="1" applyBorder="1" applyAlignment="1" applyProtection="1">
      <alignment horizontal="right" vertical="center"/>
      <protection locked="0"/>
    </xf>
    <xf numFmtId="0" fontId="3" fillId="9" borderId="32" xfId="2" applyFont="1" applyFill="1" applyBorder="1" applyAlignment="1" applyProtection="1">
      <alignment horizontal="right" vertical="center"/>
      <protection locked="0"/>
    </xf>
    <xf numFmtId="0" fontId="3" fillId="9" borderId="58" xfId="2" applyFont="1" applyFill="1" applyBorder="1" applyAlignment="1" applyProtection="1">
      <alignment horizontal="right" vertical="center"/>
      <protection locked="0"/>
    </xf>
    <xf numFmtId="0" fontId="3" fillId="9" borderId="64" xfId="2" applyFont="1" applyFill="1" applyBorder="1" applyAlignment="1" applyProtection="1">
      <alignment horizontal="right" vertical="center"/>
      <protection locked="0"/>
    </xf>
    <xf numFmtId="0" fontId="3" fillId="9" borderId="25" xfId="2" applyFont="1" applyFill="1" applyBorder="1" applyAlignment="1" applyProtection="1">
      <alignment horizontal="right" vertical="center"/>
      <protection locked="0"/>
    </xf>
    <xf numFmtId="0" fontId="3" fillId="9" borderId="31" xfId="2" applyFont="1" applyFill="1" applyBorder="1" applyAlignment="1" applyProtection="1">
      <alignment horizontal="right" vertical="center"/>
      <protection locked="0"/>
    </xf>
    <xf numFmtId="0" fontId="3" fillId="6" borderId="49" xfId="2" applyFont="1" applyFill="1" applyBorder="1" applyAlignment="1" applyProtection="1">
      <alignment horizontal="left" vertical="center" wrapText="1"/>
      <protection locked="0"/>
    </xf>
    <xf numFmtId="0" fontId="3" fillId="6" borderId="50" xfId="2" applyFont="1" applyFill="1" applyBorder="1" applyAlignment="1" applyProtection="1">
      <alignment horizontal="left" vertical="center" wrapText="1"/>
      <protection locked="0"/>
    </xf>
    <xf numFmtId="0" fontId="3" fillId="6" borderId="62" xfId="2" applyFont="1" applyFill="1" applyBorder="1" applyAlignment="1" applyProtection="1">
      <alignment horizontal="left" vertical="center" wrapText="1"/>
      <protection locked="0"/>
    </xf>
    <xf numFmtId="0" fontId="23" fillId="0" borderId="28" xfId="2" applyFont="1" applyBorder="1" applyAlignment="1" applyProtection="1">
      <alignment horizontal="left" vertical="center" wrapText="1"/>
      <protection locked="0"/>
    </xf>
    <xf numFmtId="0" fontId="23" fillId="0" borderId="45" xfId="2" applyFont="1" applyBorder="1" applyAlignment="1" applyProtection="1">
      <alignment horizontal="left" vertical="center" wrapText="1"/>
      <protection locked="0"/>
    </xf>
    <xf numFmtId="0" fontId="23" fillId="0" borderId="9" xfId="2" applyFont="1" applyBorder="1" applyAlignment="1" applyProtection="1">
      <alignment horizontal="left" vertical="center" wrapText="1"/>
      <protection locked="0"/>
    </xf>
    <xf numFmtId="0" fontId="30" fillId="0" borderId="27" xfId="2" applyFont="1" applyBorder="1" applyAlignment="1" applyProtection="1">
      <alignment horizontal="left"/>
      <protection locked="0"/>
    </xf>
    <xf numFmtId="0" fontId="30" fillId="0" borderId="32" xfId="2" applyFont="1" applyBorder="1" applyAlignment="1" applyProtection="1">
      <alignment horizontal="left"/>
      <protection locked="0"/>
    </xf>
    <xf numFmtId="0" fontId="30" fillId="0" borderId="33" xfId="2" applyFont="1" applyBorder="1" applyAlignment="1" applyProtection="1">
      <alignment horizontal="left"/>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2" fillId="6" borderId="60" xfId="2" applyFont="1" applyFill="1" applyBorder="1" applyAlignment="1" applyProtection="1">
      <alignment horizontal="left" vertical="top" wrapText="1"/>
      <protection locked="0"/>
    </xf>
    <xf numFmtId="0" fontId="12" fillId="6" borderId="6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41" fillId="0" borderId="3" xfId="2" applyFont="1" applyBorder="1" applyAlignment="1" applyProtection="1">
      <alignment horizontal="left" vertical="top" wrapText="1"/>
      <protection locked="0"/>
    </xf>
    <xf numFmtId="0" fontId="41" fillId="0" borderId="47" xfId="2" applyFont="1" applyBorder="1" applyAlignment="1" applyProtection="1">
      <alignment horizontal="left" vertical="top" wrapText="1"/>
      <protection locked="0"/>
    </xf>
    <xf numFmtId="0" fontId="9"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6"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19" fillId="0" borderId="0" xfId="2" applyFont="1" applyAlignment="1" applyProtection="1">
      <alignment horizontal="center" vertical="center"/>
      <protection locked="0"/>
    </xf>
    <xf numFmtId="0" fontId="39" fillId="10" borderId="0" xfId="2" applyFont="1" applyFill="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43" fillId="0" borderId="0" xfId="2" applyFont="1" applyAlignment="1" applyProtection="1">
      <alignment horizontal="right" vertical="center"/>
      <protection locked="0"/>
    </xf>
    <xf numFmtId="0" fontId="34" fillId="0" borderId="0" xfId="7" applyAlignment="1" applyProtection="1">
      <alignment horizontal="left" vertical="center"/>
      <protection locked="0"/>
    </xf>
    <xf numFmtId="0" fontId="38" fillId="0" borderId="0" xfId="7" applyFont="1" applyAlignment="1" applyProtection="1">
      <alignment horizontal="left" vertical="center"/>
      <protection locked="0"/>
    </xf>
    <xf numFmtId="6" fontId="2" fillId="0" borderId="9" xfId="2" applyNumberFormat="1" applyFont="1" applyBorder="1" applyAlignment="1" applyProtection="1">
      <alignment horizontal="left" vertical="top" wrapText="1"/>
      <protection locked="0"/>
    </xf>
    <xf numFmtId="6" fontId="2" fillId="0" borderId="10"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164" fontId="2" fillId="0" borderId="43" xfId="1" applyNumberFormat="1" applyFont="1" applyBorder="1" applyAlignment="1" applyProtection="1">
      <alignment horizontal="center" vertical="top"/>
      <protection locked="0"/>
    </xf>
    <xf numFmtId="0" fontId="3" fillId="6" borderId="75" xfId="2" applyFont="1" applyFill="1" applyBorder="1" applyAlignment="1" applyProtection="1">
      <alignment horizontal="left" vertical="center" wrapText="1"/>
      <protection locked="0"/>
    </xf>
    <xf numFmtId="0" fontId="3" fillId="6" borderId="15" xfId="2" applyFont="1" applyFill="1" applyBorder="1" applyAlignment="1" applyProtection="1">
      <alignment horizontal="left" vertical="center" wrapText="1"/>
      <protection locked="0"/>
    </xf>
    <xf numFmtId="0" fontId="3" fillId="6" borderId="74" xfId="2" applyFont="1" applyFill="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4" fillId="0" borderId="17" xfId="0" applyFont="1" applyBorder="1" applyAlignment="1">
      <alignment horizontal="left" wrapText="1"/>
    </xf>
    <xf numFmtId="0" fontId="24" fillId="0" borderId="2" xfId="0" applyFont="1" applyBorder="1" applyAlignment="1">
      <alignment horizontal="left" wrapText="1"/>
    </xf>
    <xf numFmtId="0" fontId="24" fillId="0" borderId="1" xfId="0" applyFont="1" applyBorder="1" applyAlignment="1">
      <alignment horizontal="left" wrapText="1"/>
    </xf>
    <xf numFmtId="0" fontId="18" fillId="0" borderId="3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M$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6</xdr:row>
          <xdr:rowOff>241300</xdr:rowOff>
        </xdr:from>
        <xdr:to>
          <xdr:col>11</xdr:col>
          <xdr:colOff>146050</xdr:colOff>
          <xdr:row>8</xdr:row>
          <xdr:rowOff>50800</xdr:rowOff>
        </xdr:to>
        <xdr:sp macro="" textlink="">
          <xdr:nvSpPr>
            <xdr:cNvPr id="6146" name="Check Box 2" descr="Check box if there is no mat"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risti Martin" id="{D90ADEAA-D72E-427E-B1F7-6CFC84FEB474}" userId="Kristi Martin"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personId="{D90ADEAA-D72E-427E-B1F7-6CFC84FEB474}" id="{59B94FC9-BD64-485F-9AFF-A6E397AD5798}">
    <text>If agency does not use PCN numbers, create a numbering system for employee identification.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hhs.nv.gov/Programs/Grants/Links_to_GMU_Reports_and_Grantee_Documen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X406"/>
  <sheetViews>
    <sheetView showGridLines="0" tabSelected="1" topLeftCell="A25" zoomScale="85" zoomScaleNormal="85" zoomScaleSheetLayoutView="67" zoomScalePageLayoutView="70" workbookViewId="0">
      <selection activeCell="A60" sqref="A60:I60"/>
    </sheetView>
  </sheetViews>
  <sheetFormatPr defaultColWidth="9.26953125" defaultRowHeight="15.5" x14ac:dyDescent="0.25"/>
  <cols>
    <col min="1" max="1" width="4.453125" style="50" bestFit="1" customWidth="1"/>
    <col min="2" max="2" width="23.7265625" style="50" customWidth="1"/>
    <col min="3" max="3" width="78.26953125" style="50" customWidth="1"/>
    <col min="4" max="7" width="15.26953125" style="50" customWidth="1"/>
    <col min="8" max="8" width="13.7265625" style="50" hidden="1" customWidth="1"/>
    <col min="9" max="9" width="19.26953125" style="50" customWidth="1"/>
    <col min="10" max="10" width="1.453125" style="50" customWidth="1"/>
    <col min="11" max="11" width="93.26953125" style="50" bestFit="1" customWidth="1"/>
    <col min="12" max="12" width="12.7265625" style="50" customWidth="1"/>
    <col min="13" max="13" width="15.7265625" style="50" customWidth="1"/>
    <col min="14" max="14" width="18.26953125" style="50" customWidth="1"/>
    <col min="15" max="15" width="13.453125" style="50" bestFit="1" customWidth="1"/>
    <col min="16" max="16" width="15.453125" style="50" customWidth="1"/>
    <col min="17" max="17" width="11.54296875" style="50" customWidth="1"/>
    <col min="18" max="18" width="14.54296875" style="50" bestFit="1" customWidth="1"/>
    <col min="19" max="16384" width="9.26953125" style="50"/>
  </cols>
  <sheetData>
    <row r="1" spans="1:258" ht="30.65" customHeight="1" x14ac:dyDescent="0.25">
      <c r="A1" s="367" t="s">
        <v>0</v>
      </c>
      <c r="B1" s="368"/>
      <c r="C1" s="155"/>
      <c r="D1" s="387" t="s">
        <v>72</v>
      </c>
      <c r="E1" s="387"/>
      <c r="F1" s="388"/>
      <c r="G1" s="388"/>
      <c r="H1" s="388"/>
      <c r="I1" s="388"/>
      <c r="J1" s="213"/>
      <c r="K1" s="386" t="s">
        <v>111</v>
      </c>
      <c r="L1" s="48"/>
      <c r="M1" s="48"/>
      <c r="N1" s="48"/>
      <c r="O1" s="49"/>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row>
    <row r="2" spans="1:258" ht="30.65" customHeight="1" x14ac:dyDescent="0.25">
      <c r="A2" s="165"/>
      <c r="B2" s="191"/>
      <c r="C2" s="190"/>
      <c r="D2" s="191"/>
      <c r="E2" s="166" t="s">
        <v>112</v>
      </c>
      <c r="F2" s="410"/>
      <c r="G2" s="411"/>
      <c r="H2" s="411"/>
      <c r="I2" s="412"/>
      <c r="J2" s="213"/>
      <c r="K2" s="386"/>
      <c r="L2" s="48"/>
      <c r="M2" s="48"/>
      <c r="N2" s="48"/>
      <c r="O2" s="49"/>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row>
    <row r="3" spans="1:258" ht="60.4" customHeight="1" thickBot="1" x14ac:dyDescent="0.3">
      <c r="A3" s="375" t="s">
        <v>95</v>
      </c>
      <c r="B3" s="375"/>
      <c r="C3" s="375"/>
      <c r="D3" s="375"/>
      <c r="E3" s="375"/>
      <c r="F3" s="375"/>
      <c r="G3" s="375"/>
      <c r="H3" s="375"/>
      <c r="I3" s="375"/>
      <c r="J3" s="203"/>
      <c r="K3" s="386"/>
      <c r="L3" s="48"/>
      <c r="M3" s="48"/>
      <c r="N3" s="48"/>
      <c r="O3" s="49"/>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row>
    <row r="4" spans="1:258" ht="21" customHeight="1" x14ac:dyDescent="0.25">
      <c r="A4" s="381" t="s">
        <v>1</v>
      </c>
      <c r="B4" s="382"/>
      <c r="C4" s="382"/>
      <c r="D4" s="51"/>
      <c r="E4" s="51" t="s">
        <v>2</v>
      </c>
      <c r="F4" s="192">
        <f>SUM(H8:H57)</f>
        <v>0</v>
      </c>
      <c r="G4" s="52" t="s">
        <v>3</v>
      </c>
      <c r="H4" s="51"/>
      <c r="I4" s="193">
        <f>ROUND(SUM(I8:I57),2)</f>
        <v>0</v>
      </c>
      <c r="J4" s="214"/>
      <c r="K4" s="386" t="s">
        <v>4</v>
      </c>
      <c r="L4" s="385"/>
      <c r="M4" s="385"/>
      <c r="N4" s="54"/>
      <c r="O4" s="49"/>
    </row>
    <row r="5" spans="1:258" s="55" customFormat="1" ht="30" customHeight="1" thickBot="1" x14ac:dyDescent="0.3">
      <c r="A5" s="376" t="s">
        <v>5</v>
      </c>
      <c r="B5" s="377"/>
      <c r="C5" s="378"/>
      <c r="D5" s="378"/>
      <c r="E5" s="378"/>
      <c r="F5" s="378"/>
      <c r="G5" s="378"/>
      <c r="H5" s="378"/>
      <c r="I5" s="379"/>
      <c r="J5" s="205"/>
      <c r="K5" s="386"/>
    </row>
    <row r="6" spans="1:258" s="55" customFormat="1" ht="25.5" customHeight="1" x14ac:dyDescent="0.25">
      <c r="A6" s="56" t="s">
        <v>6</v>
      </c>
      <c r="B6" s="371" t="s">
        <v>7</v>
      </c>
      <c r="C6" s="372"/>
      <c r="D6" s="365" t="s">
        <v>8</v>
      </c>
      <c r="E6" s="365" t="s">
        <v>9</v>
      </c>
      <c r="F6" s="365" t="s">
        <v>10</v>
      </c>
      <c r="G6" s="365" t="s">
        <v>11</v>
      </c>
      <c r="H6" s="365" t="s">
        <v>12</v>
      </c>
      <c r="I6" s="380" t="s">
        <v>13</v>
      </c>
      <c r="J6" s="215"/>
    </row>
    <row r="7" spans="1:258" s="55" customFormat="1" ht="51" customHeight="1" thickBot="1" x14ac:dyDescent="0.3">
      <c r="A7" s="57" t="s">
        <v>14</v>
      </c>
      <c r="B7" s="369" t="s">
        <v>15</v>
      </c>
      <c r="C7" s="370"/>
      <c r="D7" s="365"/>
      <c r="E7" s="365"/>
      <c r="F7" s="365"/>
      <c r="G7" s="365"/>
      <c r="H7" s="366"/>
      <c r="I7" s="380"/>
      <c r="J7" s="215"/>
      <c r="K7" s="111"/>
    </row>
    <row r="8" spans="1:258" x14ac:dyDescent="0.25">
      <c r="A8" s="58" t="s">
        <v>6</v>
      </c>
      <c r="B8" s="320"/>
      <c r="C8" s="321"/>
      <c r="D8" s="322"/>
      <c r="E8" s="297"/>
      <c r="F8" s="299"/>
      <c r="G8" s="301"/>
      <c r="H8" s="303">
        <f>D8*E8*F8/12*G8</f>
        <v>0</v>
      </c>
      <c r="I8" s="305">
        <f>ROUNDUP((D8*F8/12*G8)+(D8*E8*F8/12*G8),8)</f>
        <v>0</v>
      </c>
      <c r="J8" s="216"/>
      <c r="K8" s="55"/>
      <c r="L8" s="59"/>
      <c r="M8" s="59"/>
      <c r="N8" s="59"/>
      <c r="O8" s="59"/>
      <c r="P8" s="60"/>
      <c r="Q8" s="61"/>
      <c r="R8" s="60"/>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row>
    <row r="9" spans="1:258" ht="31.5" customHeight="1" thickBot="1" x14ac:dyDescent="0.3">
      <c r="A9" s="62" t="s">
        <v>14</v>
      </c>
      <c r="B9" s="307"/>
      <c r="C9" s="308"/>
      <c r="D9" s="323"/>
      <c r="E9" s="298"/>
      <c r="F9" s="300"/>
      <c r="G9" s="302"/>
      <c r="H9" s="304"/>
      <c r="I9" s="306"/>
      <c r="J9" s="216"/>
      <c r="K9" s="55"/>
      <c r="L9" s="63"/>
      <c r="M9" s="49"/>
      <c r="N9" s="49"/>
      <c r="O9" s="49"/>
      <c r="P9" s="49"/>
      <c r="Q9" s="49"/>
      <c r="R9" s="60"/>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row>
    <row r="10" spans="1:258" x14ac:dyDescent="0.25">
      <c r="A10" s="58" t="s">
        <v>6</v>
      </c>
      <c r="B10" s="320"/>
      <c r="C10" s="321"/>
      <c r="D10" s="322"/>
      <c r="E10" s="297"/>
      <c r="F10" s="299"/>
      <c r="G10" s="301"/>
      <c r="H10" s="303">
        <f>D10*E10*F10/12*G10</f>
        <v>0</v>
      </c>
      <c r="I10" s="305">
        <f t="shared" ref="I10" si="0">ROUNDUP((D10*F10/12*G10)+(D10*E10*F10/12*G10),8)</f>
        <v>0</v>
      </c>
      <c r="J10" s="216"/>
      <c r="K10" s="55"/>
      <c r="L10" s="49"/>
      <c r="M10" s="59"/>
      <c r="N10" s="59"/>
      <c r="O10" s="59"/>
      <c r="P10" s="60"/>
      <c r="Q10" s="61"/>
      <c r="R10" s="60"/>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row>
    <row r="11" spans="1:258" ht="31.5" customHeight="1" thickBot="1" x14ac:dyDescent="0.3">
      <c r="A11" s="62" t="s">
        <v>14</v>
      </c>
      <c r="B11" s="307"/>
      <c r="C11" s="308"/>
      <c r="D11" s="323"/>
      <c r="E11" s="298"/>
      <c r="F11" s="300"/>
      <c r="G11" s="302"/>
      <c r="H11" s="304"/>
      <c r="I11" s="306"/>
      <c r="J11" s="216"/>
      <c r="K11" s="55"/>
      <c r="L11" s="63"/>
      <c r="M11" s="49"/>
      <c r="N11" s="49"/>
      <c r="O11" s="49"/>
      <c r="P11" s="49"/>
      <c r="Q11" s="49"/>
      <c r="R11" s="49"/>
      <c r="S11" s="49"/>
      <c r="T11" s="49"/>
      <c r="U11" s="364"/>
      <c r="V11" s="364"/>
      <c r="W11" s="364"/>
      <c r="X11" s="364"/>
      <c r="Y11" s="364"/>
      <c r="Z11" s="364"/>
      <c r="AA11" s="364"/>
      <c r="AB11" s="364"/>
      <c r="AC11" s="364"/>
      <c r="AD11" s="364"/>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row>
    <row r="12" spans="1:258" x14ac:dyDescent="0.25">
      <c r="A12" s="58" t="s">
        <v>6</v>
      </c>
      <c r="B12" s="320"/>
      <c r="C12" s="321"/>
      <c r="D12" s="322"/>
      <c r="E12" s="297"/>
      <c r="F12" s="299"/>
      <c r="G12" s="301"/>
      <c r="H12" s="303">
        <f>D12*E12*F12/12*G12</f>
        <v>0</v>
      </c>
      <c r="I12" s="305">
        <f t="shared" ref="I12" si="1">ROUNDUP((D12*F12/12*G12)+(D12*E12*F12/12*G12),8)</f>
        <v>0</v>
      </c>
      <c r="J12" s="216"/>
      <c r="K12" s="55"/>
      <c r="L12" s="49"/>
      <c r="M12" s="59"/>
      <c r="N12" s="59"/>
      <c r="O12" s="59"/>
      <c r="P12" s="60"/>
      <c r="Q12" s="61"/>
      <c r="R12" s="60"/>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row>
    <row r="13" spans="1:258" ht="31.5" customHeight="1" thickBot="1" x14ac:dyDescent="0.3">
      <c r="A13" s="64" t="s">
        <v>14</v>
      </c>
      <c r="B13" s="373"/>
      <c r="C13" s="374"/>
      <c r="D13" s="413"/>
      <c r="E13" s="363"/>
      <c r="F13" s="383"/>
      <c r="G13" s="384"/>
      <c r="H13" s="304"/>
      <c r="I13" s="306"/>
      <c r="J13" s="216"/>
      <c r="K13" s="55"/>
      <c r="L13" s="63"/>
      <c r="M13" s="49"/>
      <c r="N13" s="49"/>
      <c r="O13" s="49"/>
      <c r="P13" s="49"/>
      <c r="Q13" s="49"/>
      <c r="R13" s="49"/>
      <c r="S13" s="49"/>
      <c r="T13" s="49"/>
      <c r="U13" s="364"/>
      <c r="V13" s="364"/>
      <c r="W13" s="364"/>
      <c r="X13" s="364"/>
      <c r="Y13" s="364"/>
      <c r="Z13" s="364"/>
      <c r="AA13" s="364"/>
      <c r="AB13" s="364"/>
      <c r="AC13" s="364"/>
      <c r="AD13" s="364"/>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row>
    <row r="14" spans="1:258" x14ac:dyDescent="0.25">
      <c r="A14" s="58" t="s">
        <v>6</v>
      </c>
      <c r="B14" s="320"/>
      <c r="C14" s="321"/>
      <c r="D14" s="322"/>
      <c r="E14" s="297"/>
      <c r="F14" s="299"/>
      <c r="G14" s="301"/>
      <c r="H14" s="303">
        <f>D14*E14*F14/12*G14</f>
        <v>0</v>
      </c>
      <c r="I14" s="305">
        <f t="shared" ref="I14" si="2">ROUNDUP((D14*F14/12*G14)+(D14*E14*F14/12*G14),8)</f>
        <v>0</v>
      </c>
      <c r="J14" s="216"/>
      <c r="K14" s="55"/>
      <c r="L14" s="49"/>
      <c r="M14" s="59"/>
      <c r="N14" s="59"/>
      <c r="O14" s="59"/>
      <c r="P14" s="60"/>
      <c r="Q14" s="61"/>
      <c r="R14" s="60"/>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row>
    <row r="15" spans="1:258" ht="31.75" customHeight="1" thickBot="1" x14ac:dyDescent="0.3">
      <c r="A15" s="62" t="s">
        <v>14</v>
      </c>
      <c r="B15" s="307"/>
      <c r="C15" s="308"/>
      <c r="D15" s="323"/>
      <c r="E15" s="298"/>
      <c r="F15" s="300"/>
      <c r="G15" s="302"/>
      <c r="H15" s="304"/>
      <c r="I15" s="306"/>
      <c r="J15" s="216"/>
      <c r="K15" s="55"/>
      <c r="L15" s="63"/>
      <c r="M15" s="49"/>
      <c r="N15" s="49"/>
      <c r="O15" s="49"/>
      <c r="P15" s="49"/>
      <c r="Q15" s="49"/>
      <c r="R15" s="49"/>
      <c r="S15" s="49"/>
      <c r="T15" s="49"/>
      <c r="U15" s="364"/>
      <c r="V15" s="364"/>
      <c r="W15" s="364"/>
      <c r="X15" s="364"/>
      <c r="Y15" s="364"/>
      <c r="Z15" s="364"/>
      <c r="AA15" s="364"/>
      <c r="AB15" s="364"/>
      <c r="AC15" s="364"/>
      <c r="AD15" s="364"/>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row>
    <row r="16" spans="1:258" ht="15.75" customHeight="1" x14ac:dyDescent="0.25">
      <c r="A16" s="58" t="s">
        <v>6</v>
      </c>
      <c r="B16" s="320"/>
      <c r="C16" s="321"/>
      <c r="D16" s="322"/>
      <c r="E16" s="297"/>
      <c r="F16" s="299"/>
      <c r="G16" s="301"/>
      <c r="H16" s="303">
        <f>D16*E16*F16/12*G16</f>
        <v>0</v>
      </c>
      <c r="I16" s="305">
        <f t="shared" ref="I16:I56" si="3">ROUNDUP((D16*F16/12*G16)+(D16*E16*F16/12*G16),8)</f>
        <v>0</v>
      </c>
      <c r="J16" s="216"/>
      <c r="K16" s="55"/>
      <c r="L16" s="49"/>
      <c r="M16" s="59"/>
      <c r="N16" s="59"/>
      <c r="O16" s="59"/>
      <c r="P16" s="60"/>
      <c r="Q16" s="61"/>
      <c r="R16" s="60"/>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row>
    <row r="17" spans="1:258" ht="31.75" customHeight="1" thickBot="1" x14ac:dyDescent="0.3">
      <c r="A17" s="62" t="s">
        <v>14</v>
      </c>
      <c r="B17" s="307"/>
      <c r="C17" s="308"/>
      <c r="D17" s="323"/>
      <c r="E17" s="298"/>
      <c r="F17" s="300"/>
      <c r="G17" s="302"/>
      <c r="H17" s="304"/>
      <c r="I17" s="306"/>
      <c r="J17" s="216"/>
      <c r="K17" s="55"/>
      <c r="L17" s="63"/>
      <c r="M17" s="49"/>
      <c r="N17" s="49"/>
      <c r="O17" s="49"/>
      <c r="P17" s="49"/>
      <c r="Q17" s="49"/>
      <c r="R17" s="49"/>
      <c r="S17" s="49"/>
      <c r="T17" s="49"/>
      <c r="U17" s="364"/>
      <c r="V17" s="364"/>
      <c r="W17" s="364"/>
      <c r="X17" s="364"/>
      <c r="Y17" s="364"/>
      <c r="Z17" s="364"/>
      <c r="AA17" s="364"/>
      <c r="AB17" s="364"/>
      <c r="AC17" s="364"/>
      <c r="AD17" s="364"/>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row>
    <row r="18" spans="1:258" x14ac:dyDescent="0.25">
      <c r="A18" s="58" t="s">
        <v>6</v>
      </c>
      <c r="B18" s="320"/>
      <c r="C18" s="321"/>
      <c r="D18" s="322"/>
      <c r="E18" s="297"/>
      <c r="F18" s="299"/>
      <c r="G18" s="301"/>
      <c r="H18" s="303">
        <f>D18*E18*F18/12*G18</f>
        <v>0</v>
      </c>
      <c r="I18" s="305">
        <f t="shared" si="3"/>
        <v>0</v>
      </c>
      <c r="J18" s="216"/>
      <c r="K18" s="55"/>
      <c r="L18" s="49"/>
      <c r="M18" s="59"/>
      <c r="N18" s="59"/>
      <c r="O18" s="59"/>
      <c r="P18" s="60"/>
      <c r="Q18" s="61"/>
      <c r="R18" s="60"/>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row>
    <row r="19" spans="1:258" ht="31.4" customHeight="1" thickBot="1" x14ac:dyDescent="0.3">
      <c r="A19" s="62" t="s">
        <v>14</v>
      </c>
      <c r="B19" s="307"/>
      <c r="C19" s="308"/>
      <c r="D19" s="323"/>
      <c r="E19" s="298"/>
      <c r="F19" s="300"/>
      <c r="G19" s="302"/>
      <c r="H19" s="304"/>
      <c r="I19" s="306"/>
      <c r="J19" s="216"/>
      <c r="K19" s="55"/>
      <c r="L19" s="63"/>
      <c r="M19" s="49"/>
      <c r="N19" s="49"/>
      <c r="O19" s="49"/>
      <c r="P19" s="49"/>
      <c r="Q19" s="49"/>
      <c r="R19" s="49"/>
      <c r="S19" s="49"/>
      <c r="T19" s="49"/>
      <c r="U19" s="364"/>
      <c r="V19" s="364"/>
      <c r="W19" s="364"/>
      <c r="X19" s="364"/>
      <c r="Y19" s="364"/>
      <c r="Z19" s="364"/>
      <c r="AA19" s="364"/>
      <c r="AB19" s="364"/>
      <c r="AC19" s="364"/>
      <c r="AD19" s="364"/>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row>
    <row r="20" spans="1:258" x14ac:dyDescent="0.25">
      <c r="A20" s="58" t="s">
        <v>6</v>
      </c>
      <c r="B20" s="320"/>
      <c r="C20" s="321"/>
      <c r="D20" s="322"/>
      <c r="E20" s="297"/>
      <c r="F20" s="299"/>
      <c r="G20" s="301"/>
      <c r="H20" s="303">
        <f>D20*E20*F20/12*G20</f>
        <v>0</v>
      </c>
      <c r="I20" s="305">
        <f t="shared" si="3"/>
        <v>0</v>
      </c>
      <c r="J20" s="216"/>
      <c r="K20" s="55"/>
      <c r="L20" s="49"/>
      <c r="M20" s="59"/>
      <c r="N20" s="59"/>
      <c r="O20" s="59"/>
      <c r="P20" s="60"/>
      <c r="Q20" s="61"/>
      <c r="R20" s="60"/>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row>
    <row r="21" spans="1:258" ht="31.75" customHeight="1" thickBot="1" x14ac:dyDescent="0.3">
      <c r="A21" s="62" t="s">
        <v>14</v>
      </c>
      <c r="B21" s="307"/>
      <c r="C21" s="308"/>
      <c r="D21" s="323"/>
      <c r="E21" s="298"/>
      <c r="F21" s="300"/>
      <c r="G21" s="302"/>
      <c r="H21" s="304"/>
      <c r="I21" s="306"/>
      <c r="J21" s="216"/>
      <c r="K21" s="55"/>
      <c r="L21" s="63"/>
      <c r="M21" s="49"/>
      <c r="N21" s="49"/>
      <c r="O21" s="49"/>
      <c r="P21" s="49"/>
      <c r="Q21" s="49"/>
      <c r="R21" s="49"/>
      <c r="S21" s="49"/>
      <c r="T21" s="49"/>
      <c r="U21" s="364"/>
      <c r="V21" s="364"/>
      <c r="W21" s="364"/>
      <c r="X21" s="364"/>
      <c r="Y21" s="364"/>
      <c r="Z21" s="364"/>
      <c r="AA21" s="364"/>
      <c r="AB21" s="364"/>
      <c r="AC21" s="364"/>
      <c r="AD21" s="364"/>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row>
    <row r="22" spans="1:258" ht="15.75" customHeight="1" x14ac:dyDescent="0.25">
      <c r="A22" s="58" t="s">
        <v>6</v>
      </c>
      <c r="B22" s="320"/>
      <c r="C22" s="321"/>
      <c r="D22" s="322"/>
      <c r="E22" s="297"/>
      <c r="F22" s="299"/>
      <c r="G22" s="301"/>
      <c r="H22" s="303">
        <f>D22*E22*F22/12*G22</f>
        <v>0</v>
      </c>
      <c r="I22" s="305">
        <f t="shared" si="3"/>
        <v>0</v>
      </c>
      <c r="J22" s="216"/>
      <c r="K22" s="55"/>
      <c r="L22" s="49"/>
      <c r="M22" s="59"/>
      <c r="N22" s="59"/>
      <c r="O22" s="59"/>
      <c r="P22" s="60"/>
      <c r="Q22" s="61"/>
      <c r="R22" s="60"/>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row>
    <row r="23" spans="1:258" ht="31.75" customHeight="1" thickBot="1" x14ac:dyDescent="0.3">
      <c r="A23" s="62" t="s">
        <v>14</v>
      </c>
      <c r="B23" s="307"/>
      <c r="C23" s="308"/>
      <c r="D23" s="323"/>
      <c r="E23" s="298"/>
      <c r="F23" s="300"/>
      <c r="G23" s="302"/>
      <c r="H23" s="304"/>
      <c r="I23" s="306"/>
      <c r="J23" s="216"/>
      <c r="K23" s="55"/>
      <c r="L23" s="63"/>
      <c r="M23" s="49"/>
      <c r="N23" s="49"/>
      <c r="O23" s="49"/>
      <c r="P23" s="49"/>
      <c r="Q23" s="49"/>
      <c r="R23" s="49"/>
      <c r="S23" s="49"/>
      <c r="T23" s="49"/>
      <c r="U23" s="364"/>
      <c r="V23" s="364"/>
      <c r="W23" s="364"/>
      <c r="X23" s="364"/>
      <c r="Y23" s="364"/>
      <c r="Z23" s="364"/>
      <c r="AA23" s="364"/>
      <c r="AB23" s="364"/>
      <c r="AC23" s="364"/>
      <c r="AD23" s="364"/>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row>
    <row r="24" spans="1:258" x14ac:dyDescent="0.25">
      <c r="A24" s="58" t="s">
        <v>6</v>
      </c>
      <c r="B24" s="320"/>
      <c r="C24" s="321"/>
      <c r="D24" s="322"/>
      <c r="E24" s="297"/>
      <c r="F24" s="299"/>
      <c r="G24" s="301"/>
      <c r="H24" s="303">
        <f>D24*E24*F24/12*G24</f>
        <v>0</v>
      </c>
      <c r="I24" s="305">
        <f t="shared" si="3"/>
        <v>0</v>
      </c>
      <c r="J24" s="216"/>
      <c r="K24" s="55"/>
      <c r="L24" s="49"/>
      <c r="M24" s="59"/>
      <c r="N24" s="59"/>
      <c r="O24" s="59"/>
      <c r="P24" s="60"/>
      <c r="Q24" s="61"/>
      <c r="R24" s="60"/>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row>
    <row r="25" spans="1:258" ht="31.4" customHeight="1" thickBot="1" x14ac:dyDescent="0.3">
      <c r="A25" s="62" t="s">
        <v>14</v>
      </c>
      <c r="B25" s="307"/>
      <c r="C25" s="308"/>
      <c r="D25" s="323"/>
      <c r="E25" s="298"/>
      <c r="F25" s="300"/>
      <c r="G25" s="302"/>
      <c r="H25" s="304"/>
      <c r="I25" s="306"/>
      <c r="J25" s="216"/>
      <c r="K25" s="55"/>
      <c r="L25" s="63"/>
      <c r="M25" s="49"/>
      <c r="N25" s="49"/>
      <c r="O25" s="49"/>
      <c r="P25" s="49"/>
      <c r="Q25" s="49"/>
      <c r="R25" s="49"/>
      <c r="S25" s="49"/>
      <c r="T25" s="49"/>
      <c r="U25" s="364"/>
      <c r="V25" s="364"/>
      <c r="W25" s="364"/>
      <c r="X25" s="364"/>
      <c r="Y25" s="364"/>
      <c r="Z25" s="364"/>
      <c r="AA25" s="364"/>
      <c r="AB25" s="364"/>
      <c r="AC25" s="364"/>
      <c r="AD25" s="364"/>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row>
    <row r="26" spans="1:258" x14ac:dyDescent="0.25">
      <c r="A26" s="58" t="s">
        <v>6</v>
      </c>
      <c r="B26" s="320"/>
      <c r="C26" s="321"/>
      <c r="D26" s="322"/>
      <c r="E26" s="297"/>
      <c r="F26" s="299"/>
      <c r="G26" s="301"/>
      <c r="H26" s="303">
        <f>D26*E26*F26/12*G26</f>
        <v>0</v>
      </c>
      <c r="I26" s="305">
        <f t="shared" si="3"/>
        <v>0</v>
      </c>
      <c r="J26" s="216"/>
      <c r="K26" s="55"/>
      <c r="L26" s="49"/>
      <c r="M26" s="59"/>
      <c r="N26" s="59"/>
      <c r="O26" s="59"/>
      <c r="P26" s="60"/>
      <c r="Q26" s="61"/>
      <c r="R26" s="60"/>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c r="IX26" s="49"/>
    </row>
    <row r="27" spans="1:258" ht="32.25" customHeight="1" thickBot="1" x14ac:dyDescent="0.3">
      <c r="A27" s="62" t="s">
        <v>14</v>
      </c>
      <c r="B27" s="307"/>
      <c r="C27" s="308"/>
      <c r="D27" s="323"/>
      <c r="E27" s="298"/>
      <c r="F27" s="300"/>
      <c r="G27" s="302"/>
      <c r="H27" s="304"/>
      <c r="I27" s="306"/>
      <c r="J27" s="216"/>
      <c r="K27" s="55"/>
      <c r="L27" s="63"/>
      <c r="M27" s="49"/>
      <c r="N27" s="49"/>
      <c r="O27" s="49"/>
      <c r="P27" s="49"/>
      <c r="Q27" s="49"/>
      <c r="R27" s="49"/>
      <c r="S27" s="49"/>
      <c r="T27" s="49"/>
      <c r="U27" s="364"/>
      <c r="V27" s="364"/>
      <c r="W27" s="364"/>
      <c r="X27" s="364"/>
      <c r="Y27" s="364"/>
      <c r="Z27" s="364"/>
      <c r="AA27" s="364"/>
      <c r="AB27" s="364"/>
      <c r="AC27" s="364"/>
      <c r="AD27" s="364"/>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row>
    <row r="28" spans="1:258" x14ac:dyDescent="0.25">
      <c r="A28" s="58" t="s">
        <v>6</v>
      </c>
      <c r="B28" s="320"/>
      <c r="C28" s="321"/>
      <c r="D28" s="322"/>
      <c r="E28" s="297"/>
      <c r="F28" s="299"/>
      <c r="G28" s="301"/>
      <c r="H28" s="303">
        <f>D28*E28*F28/12*G28</f>
        <v>0</v>
      </c>
      <c r="I28" s="305">
        <f t="shared" si="3"/>
        <v>0</v>
      </c>
      <c r="J28" s="216"/>
      <c r="K28" s="55"/>
      <c r="L28" s="63"/>
      <c r="M28" s="49"/>
      <c r="N28" s="49"/>
      <c r="O28" s="49"/>
      <c r="P28" s="49"/>
      <c r="Q28" s="49"/>
      <c r="R28" s="49"/>
      <c r="S28" s="49"/>
      <c r="T28" s="49"/>
      <c r="U28" s="154"/>
      <c r="V28" s="154"/>
      <c r="W28" s="154"/>
      <c r="X28" s="154"/>
      <c r="Y28" s="154"/>
      <c r="Z28" s="154"/>
      <c r="AA28" s="154"/>
      <c r="AB28" s="154"/>
      <c r="AC28" s="154"/>
      <c r="AD28" s="154"/>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c r="IX28" s="49"/>
    </row>
    <row r="29" spans="1:258" ht="31.4" customHeight="1" thickBot="1" x14ac:dyDescent="0.3">
      <c r="A29" s="62" t="s">
        <v>14</v>
      </c>
      <c r="B29" s="361"/>
      <c r="C29" s="362"/>
      <c r="D29" s="323"/>
      <c r="E29" s="298"/>
      <c r="F29" s="300"/>
      <c r="G29" s="302"/>
      <c r="H29" s="304"/>
      <c r="I29" s="306"/>
      <c r="J29" s="216"/>
      <c r="K29" s="48" t="s">
        <v>16</v>
      </c>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row>
    <row r="30" spans="1:258" hidden="1" x14ac:dyDescent="0.25">
      <c r="A30" s="58" t="s">
        <v>6</v>
      </c>
      <c r="B30" s="320"/>
      <c r="C30" s="321"/>
      <c r="D30" s="322"/>
      <c r="E30" s="297"/>
      <c r="F30" s="299"/>
      <c r="G30" s="301"/>
      <c r="H30" s="303">
        <f>D30*E30*F30/12*G30</f>
        <v>0</v>
      </c>
      <c r="I30" s="305">
        <f t="shared" si="3"/>
        <v>0</v>
      </c>
      <c r="J30" s="216"/>
      <c r="K30" s="55"/>
      <c r="L30" s="65"/>
      <c r="P30" s="65"/>
    </row>
    <row r="31" spans="1:258" ht="31.4" hidden="1" customHeight="1" thickBot="1" x14ac:dyDescent="0.3">
      <c r="A31" s="62" t="s">
        <v>14</v>
      </c>
      <c r="B31" s="361"/>
      <c r="C31" s="362"/>
      <c r="D31" s="323"/>
      <c r="E31" s="298"/>
      <c r="F31" s="300"/>
      <c r="G31" s="302"/>
      <c r="H31" s="304"/>
      <c r="I31" s="306"/>
      <c r="J31" s="216"/>
      <c r="L31" s="66"/>
    </row>
    <row r="32" spans="1:258" hidden="1" x14ac:dyDescent="0.25">
      <c r="A32" s="58" t="s">
        <v>6</v>
      </c>
      <c r="B32" s="320"/>
      <c r="C32" s="321"/>
      <c r="D32" s="322"/>
      <c r="E32" s="297"/>
      <c r="F32" s="299"/>
      <c r="G32" s="301"/>
      <c r="H32" s="303">
        <f>D32*E32*F32/12*G32</f>
        <v>0</v>
      </c>
      <c r="I32" s="305">
        <f t="shared" si="3"/>
        <v>0</v>
      </c>
      <c r="J32" s="216"/>
      <c r="K32" s="55"/>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row>
    <row r="33" spans="1:258" ht="31.4" hidden="1" customHeight="1" thickBot="1" x14ac:dyDescent="0.3">
      <c r="A33" s="62" t="s">
        <v>14</v>
      </c>
      <c r="B33" s="361"/>
      <c r="C33" s="362"/>
      <c r="D33" s="323"/>
      <c r="E33" s="298"/>
      <c r="F33" s="300"/>
      <c r="G33" s="302"/>
      <c r="H33" s="304"/>
      <c r="I33" s="306"/>
      <c r="J33" s="216"/>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row>
    <row r="34" spans="1:258" ht="15" hidden="1" customHeight="1" x14ac:dyDescent="0.25">
      <c r="A34" s="58" t="s">
        <v>6</v>
      </c>
      <c r="B34" s="320"/>
      <c r="C34" s="321"/>
      <c r="D34" s="322"/>
      <c r="E34" s="297"/>
      <c r="F34" s="299"/>
      <c r="G34" s="301"/>
      <c r="H34" s="303">
        <f>D34*E34*F34/12*G34</f>
        <v>0</v>
      </c>
      <c r="I34" s="305">
        <f t="shared" si="3"/>
        <v>0</v>
      </c>
      <c r="J34" s="216"/>
      <c r="K34" s="55"/>
      <c r="L34" s="48"/>
      <c r="M34" s="48"/>
      <c r="N34" s="48"/>
      <c r="O34" s="67"/>
      <c r="P34" s="48"/>
      <c r="Q34" s="68"/>
      <c r="R34" s="68"/>
      <c r="S34" s="68"/>
      <c r="T34" s="6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row>
    <row r="35" spans="1:258" ht="37.4" hidden="1" customHeight="1" thickBot="1" x14ac:dyDescent="0.3">
      <c r="A35" s="62" t="s">
        <v>14</v>
      </c>
      <c r="B35" s="361"/>
      <c r="C35" s="362"/>
      <c r="D35" s="323"/>
      <c r="E35" s="298"/>
      <c r="F35" s="300"/>
      <c r="G35" s="302"/>
      <c r="H35" s="304"/>
      <c r="I35" s="306"/>
      <c r="J35" s="216"/>
      <c r="K35" s="55"/>
      <c r="L35" s="48"/>
      <c r="M35" s="48"/>
      <c r="N35" s="48"/>
      <c r="O35" s="67"/>
      <c r="P35" s="48"/>
      <c r="Q35" s="68"/>
      <c r="R35" s="68"/>
      <c r="S35" s="68"/>
      <c r="T35" s="6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row>
    <row r="36" spans="1:258" hidden="1" x14ac:dyDescent="0.25">
      <c r="A36" s="58" t="s">
        <v>6</v>
      </c>
      <c r="B36" s="320"/>
      <c r="C36" s="321"/>
      <c r="D36" s="322"/>
      <c r="E36" s="297"/>
      <c r="F36" s="299"/>
      <c r="G36" s="301"/>
      <c r="H36" s="303">
        <f>D36*E36*F36/12*G36</f>
        <v>0</v>
      </c>
      <c r="I36" s="305">
        <f t="shared" si="3"/>
        <v>0</v>
      </c>
      <c r="J36" s="216"/>
      <c r="K36" s="55"/>
      <c r="L36" s="48"/>
      <c r="M36" s="48"/>
      <c r="N36" s="48"/>
      <c r="O36" s="67"/>
      <c r="P36" s="48"/>
      <c r="Q36" s="68"/>
      <c r="R36" s="68"/>
      <c r="S36" s="68"/>
      <c r="T36" s="6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row>
    <row r="37" spans="1:258" ht="37.4" hidden="1" customHeight="1" thickBot="1" x14ac:dyDescent="0.3">
      <c r="A37" s="62" t="s">
        <v>14</v>
      </c>
      <c r="B37" s="307"/>
      <c r="C37" s="308"/>
      <c r="D37" s="323"/>
      <c r="E37" s="298"/>
      <c r="F37" s="300"/>
      <c r="G37" s="302"/>
      <c r="H37" s="304"/>
      <c r="I37" s="306"/>
      <c r="J37" s="216"/>
      <c r="L37" s="48"/>
      <c r="M37" s="48"/>
      <c r="N37" s="48"/>
      <c r="O37" s="67"/>
      <c r="P37" s="48"/>
      <c r="Q37" s="68"/>
      <c r="R37" s="68"/>
      <c r="S37" s="68"/>
      <c r="T37" s="6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row>
    <row r="38" spans="1:258" ht="17.899999999999999" hidden="1" customHeight="1" x14ac:dyDescent="0.25">
      <c r="A38" s="58" t="s">
        <v>6</v>
      </c>
      <c r="B38" s="320"/>
      <c r="C38" s="321"/>
      <c r="D38" s="322"/>
      <c r="E38" s="297"/>
      <c r="F38" s="299"/>
      <c r="G38" s="301"/>
      <c r="H38" s="303">
        <f>D38*E38*F38/12*G38</f>
        <v>0</v>
      </c>
      <c r="I38" s="305">
        <f t="shared" si="3"/>
        <v>0</v>
      </c>
      <c r="J38" s="216"/>
      <c r="K38" s="55"/>
      <c r="L38" s="48"/>
      <c r="M38" s="48"/>
      <c r="N38" s="48"/>
      <c r="O38" s="67"/>
      <c r="P38" s="48"/>
      <c r="Q38" s="68"/>
      <c r="R38" s="68"/>
      <c r="S38" s="68"/>
      <c r="T38" s="6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row>
    <row r="39" spans="1:258" ht="37.4" hidden="1" customHeight="1" thickBot="1" x14ac:dyDescent="0.3">
      <c r="A39" s="64" t="s">
        <v>14</v>
      </c>
      <c r="B39" s="307"/>
      <c r="C39" s="308"/>
      <c r="D39" s="323"/>
      <c r="E39" s="298"/>
      <c r="F39" s="300"/>
      <c r="G39" s="302"/>
      <c r="H39" s="304"/>
      <c r="I39" s="306"/>
      <c r="J39" s="216"/>
      <c r="K39" s="55"/>
      <c r="L39" s="48"/>
      <c r="M39" s="48"/>
      <c r="N39" s="48"/>
      <c r="O39" s="67"/>
      <c r="P39" s="48"/>
      <c r="Q39" s="68"/>
      <c r="R39" s="68"/>
      <c r="S39" s="68"/>
      <c r="T39" s="6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row>
    <row r="40" spans="1:258" hidden="1" x14ac:dyDescent="0.25">
      <c r="A40" s="58" t="s">
        <v>6</v>
      </c>
      <c r="B40" s="320"/>
      <c r="C40" s="321"/>
      <c r="D40" s="322"/>
      <c r="E40" s="297"/>
      <c r="F40" s="299"/>
      <c r="G40" s="301"/>
      <c r="H40" s="303">
        <f>D40*E40*F40/12*G40</f>
        <v>0</v>
      </c>
      <c r="I40" s="305">
        <f t="shared" si="3"/>
        <v>0</v>
      </c>
      <c r="J40" s="216"/>
      <c r="K40" s="69"/>
      <c r="L40" s="48"/>
      <c r="M40" s="48"/>
      <c r="N40" s="48"/>
      <c r="O40" s="67"/>
      <c r="P40" s="48"/>
      <c r="Q40" s="68"/>
      <c r="R40" s="68"/>
      <c r="S40" s="68"/>
      <c r="T40" s="6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row>
    <row r="41" spans="1:258" ht="37.4" hidden="1" customHeight="1" thickBot="1" x14ac:dyDescent="0.3">
      <c r="A41" s="62" t="s">
        <v>14</v>
      </c>
      <c r="B41" s="307"/>
      <c r="C41" s="308"/>
      <c r="D41" s="323"/>
      <c r="E41" s="298"/>
      <c r="F41" s="300"/>
      <c r="G41" s="302"/>
      <c r="H41" s="304"/>
      <c r="I41" s="306"/>
      <c r="J41" s="216"/>
      <c r="K41" s="49"/>
      <c r="L41" s="48"/>
      <c r="M41" s="48"/>
      <c r="N41" s="48"/>
      <c r="O41" s="67"/>
      <c r="P41" s="48"/>
      <c r="Q41" s="68"/>
      <c r="R41" s="68"/>
      <c r="S41" s="68"/>
      <c r="T41" s="6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row>
    <row r="42" spans="1:258" hidden="1" x14ac:dyDescent="0.25">
      <c r="A42" s="58" t="s">
        <v>6</v>
      </c>
      <c r="B42" s="320"/>
      <c r="C42" s="321"/>
      <c r="D42" s="322"/>
      <c r="E42" s="297"/>
      <c r="F42" s="299"/>
      <c r="G42" s="301"/>
      <c r="H42" s="303">
        <f>D42*E42*F42/12*G42</f>
        <v>0</v>
      </c>
      <c r="I42" s="305">
        <f t="shared" si="3"/>
        <v>0</v>
      </c>
      <c r="J42" s="216"/>
      <c r="L42" s="48"/>
      <c r="M42" s="48"/>
      <c r="N42" s="48"/>
      <c r="O42" s="67"/>
      <c r="P42" s="48"/>
      <c r="Q42" s="68"/>
      <c r="R42" s="68"/>
      <c r="S42" s="68"/>
      <c r="T42" s="6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row>
    <row r="43" spans="1:258" ht="37.4" hidden="1" customHeight="1" thickBot="1" x14ac:dyDescent="0.3">
      <c r="A43" s="62" t="s">
        <v>14</v>
      </c>
      <c r="B43" s="307"/>
      <c r="C43" s="308"/>
      <c r="D43" s="323"/>
      <c r="E43" s="298"/>
      <c r="F43" s="300"/>
      <c r="G43" s="302"/>
      <c r="H43" s="304"/>
      <c r="I43" s="306"/>
      <c r="J43" s="216"/>
      <c r="K43" s="49"/>
      <c r="L43" s="48"/>
      <c r="M43" s="48"/>
      <c r="N43" s="48"/>
      <c r="O43" s="67"/>
      <c r="P43" s="48"/>
      <c r="Q43" s="68"/>
      <c r="R43" s="68"/>
      <c r="S43" s="68"/>
      <c r="T43" s="6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row>
    <row r="44" spans="1:258" hidden="1" x14ac:dyDescent="0.25">
      <c r="A44" s="58" t="s">
        <v>6</v>
      </c>
      <c r="B44" s="320"/>
      <c r="C44" s="321"/>
      <c r="D44" s="322"/>
      <c r="E44" s="297"/>
      <c r="F44" s="299"/>
      <c r="G44" s="301"/>
      <c r="H44" s="303">
        <f>D44*E44*F44/12*G44</f>
        <v>0</v>
      </c>
      <c r="I44" s="305">
        <f t="shared" si="3"/>
        <v>0</v>
      </c>
      <c r="J44" s="216"/>
      <c r="L44" s="48"/>
      <c r="M44" s="48"/>
      <c r="N44" s="48"/>
      <c r="O44" s="67"/>
      <c r="P44" s="48"/>
      <c r="Q44" s="68"/>
      <c r="R44" s="68"/>
      <c r="S44" s="68"/>
      <c r="T44" s="6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row>
    <row r="45" spans="1:258" ht="37.4" hidden="1" customHeight="1" thickBot="1" x14ac:dyDescent="0.3">
      <c r="A45" s="62" t="s">
        <v>14</v>
      </c>
      <c r="B45" s="307"/>
      <c r="C45" s="308"/>
      <c r="D45" s="323"/>
      <c r="E45" s="298"/>
      <c r="F45" s="300"/>
      <c r="G45" s="302"/>
      <c r="H45" s="304"/>
      <c r="I45" s="306"/>
      <c r="J45" s="216"/>
      <c r="K45" s="49"/>
      <c r="L45" s="48"/>
      <c r="M45" s="48"/>
      <c r="N45" s="48"/>
      <c r="O45" s="67"/>
      <c r="P45" s="48"/>
      <c r="Q45" s="68"/>
      <c r="R45" s="68"/>
      <c r="S45" s="68"/>
      <c r="T45" s="6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row>
    <row r="46" spans="1:258" hidden="1" x14ac:dyDescent="0.25">
      <c r="A46" s="58" t="s">
        <v>6</v>
      </c>
      <c r="B46" s="320"/>
      <c r="C46" s="321"/>
      <c r="D46" s="322"/>
      <c r="E46" s="297"/>
      <c r="F46" s="299"/>
      <c r="G46" s="301"/>
      <c r="H46" s="303">
        <f>D46*E46*F46/12*G46</f>
        <v>0</v>
      </c>
      <c r="I46" s="305">
        <f t="shared" si="3"/>
        <v>0</v>
      </c>
      <c r="J46" s="216"/>
      <c r="L46" s="48"/>
      <c r="M46" s="48"/>
      <c r="N46" s="48"/>
      <c r="O46" s="67"/>
      <c r="P46" s="48"/>
      <c r="Q46" s="68"/>
      <c r="R46" s="68"/>
      <c r="S46" s="68"/>
      <c r="T46" s="6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row>
    <row r="47" spans="1:258" ht="37.4" hidden="1" customHeight="1" thickBot="1" x14ac:dyDescent="0.3">
      <c r="A47" s="62" t="s">
        <v>14</v>
      </c>
      <c r="B47" s="307"/>
      <c r="C47" s="308"/>
      <c r="D47" s="323"/>
      <c r="E47" s="298"/>
      <c r="F47" s="300"/>
      <c r="G47" s="302"/>
      <c r="H47" s="304"/>
      <c r="I47" s="306"/>
      <c r="J47" s="216"/>
      <c r="K47" s="49"/>
      <c r="L47" s="48"/>
      <c r="M47" s="48"/>
      <c r="N47" s="48"/>
      <c r="O47" s="67"/>
      <c r="P47" s="48"/>
      <c r="Q47" s="68"/>
      <c r="R47" s="68"/>
      <c r="S47" s="68"/>
      <c r="T47" s="6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row>
    <row r="48" spans="1:258" ht="17.899999999999999" hidden="1" customHeight="1" x14ac:dyDescent="0.25">
      <c r="A48" s="58" t="s">
        <v>6</v>
      </c>
      <c r="B48" s="320"/>
      <c r="C48" s="321"/>
      <c r="D48" s="322"/>
      <c r="E48" s="297"/>
      <c r="F48" s="299"/>
      <c r="G48" s="301"/>
      <c r="H48" s="303">
        <f>D48*E48*F48/12*G48</f>
        <v>0</v>
      </c>
      <c r="I48" s="305">
        <f t="shared" si="3"/>
        <v>0</v>
      </c>
      <c r="J48" s="216"/>
      <c r="L48" s="48"/>
      <c r="M48" s="48"/>
      <c r="N48" s="48"/>
      <c r="O48" s="67"/>
      <c r="P48" s="48"/>
      <c r="Q48" s="68"/>
      <c r="R48" s="68"/>
      <c r="S48" s="68"/>
      <c r="T48" s="6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row>
    <row r="49" spans="1:258" ht="37.4" hidden="1" customHeight="1" thickBot="1" x14ac:dyDescent="0.3">
      <c r="A49" s="64" t="s">
        <v>14</v>
      </c>
      <c r="B49" s="307"/>
      <c r="C49" s="308"/>
      <c r="D49" s="323"/>
      <c r="E49" s="298"/>
      <c r="F49" s="300"/>
      <c r="G49" s="302"/>
      <c r="H49" s="304"/>
      <c r="I49" s="306"/>
      <c r="J49" s="216"/>
      <c r="K49" s="49"/>
      <c r="L49" s="48"/>
      <c r="M49" s="48"/>
      <c r="N49" s="48"/>
      <c r="O49" s="67"/>
      <c r="P49" s="48"/>
      <c r="Q49" s="68"/>
      <c r="R49" s="68"/>
      <c r="S49" s="68"/>
      <c r="T49" s="6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row>
    <row r="50" spans="1:258" hidden="1" x14ac:dyDescent="0.25">
      <c r="A50" s="58" t="s">
        <v>6</v>
      </c>
      <c r="B50" s="320"/>
      <c r="C50" s="321"/>
      <c r="D50" s="322"/>
      <c r="E50" s="297"/>
      <c r="F50" s="299"/>
      <c r="G50" s="301"/>
      <c r="H50" s="303">
        <f>D50*E50*F50/12*G50</f>
        <v>0</v>
      </c>
      <c r="I50" s="305">
        <f t="shared" si="3"/>
        <v>0</v>
      </c>
      <c r="J50" s="216"/>
      <c r="L50" s="48"/>
      <c r="M50" s="48"/>
      <c r="N50" s="48"/>
      <c r="O50" s="67"/>
      <c r="P50" s="48"/>
      <c r="Q50" s="68"/>
      <c r="R50" s="68"/>
      <c r="S50" s="68"/>
      <c r="T50" s="6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row>
    <row r="51" spans="1:258" ht="37.4" hidden="1" customHeight="1" thickBot="1" x14ac:dyDescent="0.3">
      <c r="A51" s="62" t="s">
        <v>14</v>
      </c>
      <c r="B51" s="307"/>
      <c r="C51" s="308"/>
      <c r="D51" s="323"/>
      <c r="E51" s="298"/>
      <c r="F51" s="300"/>
      <c r="G51" s="302"/>
      <c r="H51" s="304"/>
      <c r="I51" s="306"/>
      <c r="J51" s="216"/>
      <c r="K51" s="49"/>
      <c r="L51" s="48"/>
      <c r="M51" s="48"/>
      <c r="N51" s="48"/>
      <c r="O51" s="67"/>
      <c r="P51" s="48"/>
      <c r="Q51" s="68"/>
      <c r="R51" s="68"/>
      <c r="S51" s="68"/>
      <c r="T51" s="6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row>
    <row r="52" spans="1:258" hidden="1" x14ac:dyDescent="0.25">
      <c r="A52" s="58" t="s">
        <v>6</v>
      </c>
      <c r="B52" s="320"/>
      <c r="C52" s="321"/>
      <c r="D52" s="322"/>
      <c r="E52" s="297"/>
      <c r="F52" s="299"/>
      <c r="G52" s="301"/>
      <c r="H52" s="303">
        <f>D52*E52*F52/12*G52</f>
        <v>0</v>
      </c>
      <c r="I52" s="305">
        <f t="shared" si="3"/>
        <v>0</v>
      </c>
      <c r="J52" s="216"/>
      <c r="L52" s="48"/>
      <c r="M52" s="48"/>
      <c r="N52" s="48"/>
      <c r="O52" s="67"/>
      <c r="P52" s="48"/>
      <c r="Q52" s="68"/>
      <c r="R52" s="68"/>
      <c r="S52" s="68"/>
      <c r="T52" s="6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row>
    <row r="53" spans="1:258" ht="37.4" hidden="1" customHeight="1" thickBot="1" x14ac:dyDescent="0.3">
      <c r="A53" s="62" t="s">
        <v>14</v>
      </c>
      <c r="B53" s="307"/>
      <c r="C53" s="308"/>
      <c r="D53" s="323"/>
      <c r="E53" s="298"/>
      <c r="F53" s="300"/>
      <c r="G53" s="302"/>
      <c r="H53" s="304"/>
      <c r="I53" s="306"/>
      <c r="J53" s="216"/>
      <c r="K53" s="49"/>
      <c r="L53" s="48"/>
      <c r="M53" s="48"/>
      <c r="N53" s="48"/>
      <c r="O53" s="67"/>
      <c r="P53" s="48"/>
      <c r="Q53" s="68"/>
      <c r="R53" s="68"/>
      <c r="S53" s="68"/>
      <c r="T53" s="6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row>
    <row r="54" spans="1:258" hidden="1" x14ac:dyDescent="0.25">
      <c r="A54" s="58" t="s">
        <v>6</v>
      </c>
      <c r="B54" s="320"/>
      <c r="C54" s="321"/>
      <c r="D54" s="322"/>
      <c r="E54" s="297"/>
      <c r="F54" s="299"/>
      <c r="G54" s="301"/>
      <c r="H54" s="303">
        <f>D54*E54*F54/12*G54</f>
        <v>0</v>
      </c>
      <c r="I54" s="305">
        <f t="shared" si="3"/>
        <v>0</v>
      </c>
      <c r="J54" s="216"/>
      <c r="L54" s="48"/>
      <c r="M54" s="48"/>
      <c r="N54" s="48"/>
      <c r="O54" s="67"/>
      <c r="P54" s="48"/>
      <c r="Q54" s="68"/>
      <c r="R54" s="68"/>
      <c r="S54" s="68"/>
      <c r="T54" s="6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row>
    <row r="55" spans="1:258" ht="37.4" hidden="1" customHeight="1" thickBot="1" x14ac:dyDescent="0.3">
      <c r="A55" s="62" t="s">
        <v>14</v>
      </c>
      <c r="B55" s="307"/>
      <c r="C55" s="308"/>
      <c r="D55" s="323"/>
      <c r="E55" s="298"/>
      <c r="F55" s="300"/>
      <c r="G55" s="302"/>
      <c r="H55" s="304"/>
      <c r="I55" s="306"/>
      <c r="J55" s="216"/>
      <c r="K55" s="49"/>
      <c r="L55" s="48"/>
      <c r="M55" s="48"/>
      <c r="N55" s="48"/>
      <c r="O55" s="67"/>
      <c r="P55" s="48"/>
      <c r="Q55" s="68"/>
      <c r="R55" s="68"/>
      <c r="S55" s="68"/>
      <c r="T55" s="6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row>
    <row r="56" spans="1:258" hidden="1" x14ac:dyDescent="0.25">
      <c r="A56" s="58" t="s">
        <v>6</v>
      </c>
      <c r="B56" s="320"/>
      <c r="C56" s="321"/>
      <c r="D56" s="322"/>
      <c r="E56" s="297"/>
      <c r="F56" s="299"/>
      <c r="G56" s="301"/>
      <c r="H56" s="303">
        <f>D56*E56*F56/12*G56</f>
        <v>0</v>
      </c>
      <c r="I56" s="305">
        <f t="shared" si="3"/>
        <v>0</v>
      </c>
      <c r="J56" s="216"/>
      <c r="L56" s="48"/>
      <c r="M56" s="48"/>
      <c r="N56" s="48"/>
      <c r="O56" s="67"/>
      <c r="P56" s="48"/>
      <c r="Q56" s="68"/>
      <c r="R56" s="68"/>
      <c r="S56" s="68"/>
      <c r="T56" s="6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row>
    <row r="57" spans="1:258" ht="37.4" hidden="1" customHeight="1" thickBot="1" x14ac:dyDescent="0.3">
      <c r="A57" s="62" t="s">
        <v>14</v>
      </c>
      <c r="B57" s="307"/>
      <c r="C57" s="308"/>
      <c r="D57" s="323"/>
      <c r="E57" s="298"/>
      <c r="F57" s="300"/>
      <c r="G57" s="302"/>
      <c r="H57" s="304"/>
      <c r="I57" s="306"/>
      <c r="J57" s="216"/>
      <c r="K57" s="49"/>
      <c r="L57" s="48"/>
      <c r="M57" s="48"/>
      <c r="N57" s="48"/>
      <c r="O57" s="67"/>
      <c r="P57" s="48"/>
      <c r="Q57" s="68"/>
      <c r="R57" s="68"/>
      <c r="S57" s="68"/>
      <c r="T57" s="6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row>
    <row r="58" spans="1:258" ht="15" customHeight="1" thickBot="1" x14ac:dyDescent="0.3">
      <c r="A58" s="327"/>
      <c r="B58" s="327"/>
      <c r="C58" s="327"/>
      <c r="D58" s="327"/>
      <c r="E58" s="327"/>
      <c r="F58" s="327"/>
      <c r="G58" s="327"/>
      <c r="H58" s="327"/>
      <c r="I58" s="327"/>
      <c r="J58" s="204"/>
      <c r="K58" s="49"/>
      <c r="L58" s="48"/>
      <c r="M58" s="48"/>
      <c r="N58" s="48"/>
      <c r="O58" s="67"/>
      <c r="P58" s="48"/>
      <c r="Q58" s="68"/>
      <c r="R58" s="68"/>
      <c r="S58" s="68"/>
      <c r="T58" s="6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row>
    <row r="59" spans="1:258" ht="18" x14ac:dyDescent="0.25">
      <c r="A59" s="328" t="s">
        <v>119</v>
      </c>
      <c r="B59" s="329"/>
      <c r="C59" s="329"/>
      <c r="D59" s="70"/>
      <c r="E59" s="70"/>
      <c r="F59" s="70"/>
      <c r="G59" s="52" t="s">
        <v>3</v>
      </c>
      <c r="H59" s="70"/>
      <c r="I59" s="71">
        <f>ROUND(SUM(I61,I74,I88,I92),2)</f>
        <v>0</v>
      </c>
      <c r="J59" s="217"/>
      <c r="K59" s="72" t="s">
        <v>17</v>
      </c>
      <c r="L59" s="48"/>
      <c r="M59" s="48"/>
      <c r="N59" s="48"/>
      <c r="O59" s="67"/>
      <c r="P59" s="48"/>
      <c r="Q59" s="68"/>
      <c r="R59" s="68"/>
      <c r="S59" s="68"/>
      <c r="T59" s="6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row>
    <row r="60" spans="1:258" ht="54.5" customHeight="1" thickBot="1" x14ac:dyDescent="0.3">
      <c r="A60" s="341" t="s">
        <v>123</v>
      </c>
      <c r="B60" s="342"/>
      <c r="C60" s="342"/>
      <c r="D60" s="342"/>
      <c r="E60" s="342"/>
      <c r="F60" s="342"/>
      <c r="G60" s="342"/>
      <c r="H60" s="342"/>
      <c r="I60" s="343"/>
      <c r="J60" s="205"/>
      <c r="K60" s="48"/>
      <c r="L60" s="48"/>
      <c r="M60" s="48"/>
      <c r="N60" s="48"/>
      <c r="O60" s="67"/>
      <c r="P60" s="48"/>
      <c r="Q60" s="68"/>
      <c r="R60" s="68"/>
      <c r="S60" s="68"/>
      <c r="T60" s="6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row>
    <row r="61" spans="1:258" ht="15.75" customHeight="1" x14ac:dyDescent="0.25">
      <c r="A61" s="344" t="s">
        <v>18</v>
      </c>
      <c r="B61" s="345"/>
      <c r="C61" s="345"/>
      <c r="D61" s="73"/>
      <c r="E61" s="73"/>
      <c r="F61" s="73"/>
      <c r="G61" s="74" t="s">
        <v>19</v>
      </c>
      <c r="H61" s="74"/>
      <c r="I61" s="75">
        <f>SUM(I63:I69)</f>
        <v>0</v>
      </c>
      <c r="J61" s="218"/>
      <c r="K61" s="72" t="s">
        <v>20</v>
      </c>
      <c r="L61" s="48"/>
      <c r="M61" s="48"/>
      <c r="N61" s="48"/>
      <c r="O61" s="67"/>
      <c r="P61" s="48"/>
      <c r="Q61" s="68"/>
      <c r="R61" s="68"/>
      <c r="S61" s="68"/>
      <c r="T61" s="6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row>
    <row r="62" spans="1:258" ht="15" customHeight="1" x14ac:dyDescent="0.25">
      <c r="A62" s="324" t="s">
        <v>21</v>
      </c>
      <c r="B62" s="325"/>
      <c r="C62" s="326"/>
      <c r="D62" s="1" t="s">
        <v>22</v>
      </c>
      <c r="E62" s="1" t="s">
        <v>23</v>
      </c>
      <c r="F62" s="1" t="s">
        <v>24</v>
      </c>
      <c r="G62" s="2" t="s">
        <v>25</v>
      </c>
      <c r="H62" s="2"/>
      <c r="I62" s="76"/>
      <c r="J62" s="219"/>
      <c r="K62" s="49"/>
      <c r="L62" s="48"/>
      <c r="M62" s="48"/>
      <c r="N62" s="48"/>
      <c r="O62" s="67"/>
      <c r="P62" s="48"/>
      <c r="Q62" s="68"/>
      <c r="R62" s="68"/>
      <c r="S62" s="68"/>
      <c r="T62" s="6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row>
    <row r="63" spans="1:258" ht="15.75" customHeight="1" x14ac:dyDescent="0.25">
      <c r="A63" s="330" t="s">
        <v>26</v>
      </c>
      <c r="B63" s="331"/>
      <c r="C63" s="332"/>
      <c r="D63" s="44"/>
      <c r="E63" s="3"/>
      <c r="F63" s="46"/>
      <c r="G63" s="4"/>
      <c r="H63" s="4"/>
      <c r="I63" s="37">
        <f>+D63*E63*G63</f>
        <v>0</v>
      </c>
      <c r="J63" s="220"/>
      <c r="K63" s="49"/>
      <c r="L63" s="48"/>
      <c r="M63" s="48"/>
      <c r="N63" s="48"/>
      <c r="O63" s="67"/>
      <c r="P63" s="48"/>
      <c r="Q63" s="68"/>
      <c r="R63" s="68"/>
      <c r="S63" s="68"/>
      <c r="T63" s="6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row>
    <row r="64" spans="1:258" ht="15.75" customHeight="1" x14ac:dyDescent="0.25">
      <c r="A64" s="330" t="s">
        <v>27</v>
      </c>
      <c r="B64" s="331"/>
      <c r="C64" s="332"/>
      <c r="D64" s="44"/>
      <c r="E64" s="3"/>
      <c r="F64" s="46"/>
      <c r="G64" s="3"/>
      <c r="H64" s="3"/>
      <c r="I64" s="37">
        <f>+D64*E64*G64</f>
        <v>0</v>
      </c>
      <c r="J64" s="220"/>
      <c r="K64" s="49"/>
      <c r="L64" s="48"/>
      <c r="M64" s="48"/>
      <c r="N64" s="48"/>
      <c r="O64" s="48"/>
      <c r="P64" s="48"/>
      <c r="Q64" s="68"/>
      <c r="R64" s="68"/>
      <c r="S64" s="68"/>
      <c r="T64" s="6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row>
    <row r="65" spans="1:258" ht="15.75" customHeight="1" x14ac:dyDescent="0.25">
      <c r="A65" s="330" t="s">
        <v>28</v>
      </c>
      <c r="B65" s="331"/>
      <c r="C65" s="332"/>
      <c r="D65" s="44"/>
      <c r="E65" s="3"/>
      <c r="F65" s="3"/>
      <c r="G65" s="3"/>
      <c r="H65" s="3"/>
      <c r="I65" s="37">
        <f>+D65*E65*F65*G65</f>
        <v>0</v>
      </c>
      <c r="J65" s="220"/>
      <c r="K65" s="49"/>
      <c r="L65" s="48"/>
      <c r="M65" s="48"/>
      <c r="N65" s="48"/>
      <c r="O65" s="67"/>
      <c r="P65" s="48"/>
      <c r="Q65" s="68"/>
      <c r="R65" s="68"/>
      <c r="S65" s="68"/>
      <c r="T65" s="6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row>
    <row r="66" spans="1:258" ht="15.75" customHeight="1" x14ac:dyDescent="0.25">
      <c r="A66" s="330" t="s">
        <v>29</v>
      </c>
      <c r="B66" s="331"/>
      <c r="C66" s="332"/>
      <c r="D66" s="44"/>
      <c r="E66" s="6"/>
      <c r="F66" s="3"/>
      <c r="G66" s="3"/>
      <c r="H66" s="3"/>
      <c r="I66" s="37">
        <f>+D66*E66*F66*G66</f>
        <v>0</v>
      </c>
      <c r="J66" s="220"/>
      <c r="K66" s="49"/>
      <c r="L66" s="48"/>
      <c r="M66" s="48"/>
      <c r="N66" s="48"/>
      <c r="O66" s="67"/>
      <c r="P66" s="48"/>
      <c r="Q66" s="68"/>
      <c r="R66" s="68"/>
      <c r="S66" s="68"/>
      <c r="T66" s="6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row>
    <row r="67" spans="1:258" ht="15.75" customHeight="1" x14ac:dyDescent="0.25">
      <c r="A67" s="330" t="s">
        <v>30</v>
      </c>
      <c r="B67" s="331"/>
      <c r="C67" s="332"/>
      <c r="D67" s="44"/>
      <c r="E67" s="3"/>
      <c r="F67" s="3"/>
      <c r="G67" s="3"/>
      <c r="H67" s="3"/>
      <c r="I67" s="37">
        <f>+D67*E67*F67*G67</f>
        <v>0</v>
      </c>
      <c r="J67" s="220"/>
      <c r="K67" s="48"/>
    </row>
    <row r="68" spans="1:258" ht="15.75" customHeight="1" x14ac:dyDescent="0.25">
      <c r="A68" s="330" t="s">
        <v>31</v>
      </c>
      <c r="B68" s="331"/>
      <c r="C68" s="332"/>
      <c r="D68" s="44"/>
      <c r="E68" s="6"/>
      <c r="F68" s="5"/>
      <c r="G68" s="3"/>
      <c r="H68" s="3"/>
      <c r="I68" s="37">
        <f>+D68*E68*G68</f>
        <v>0</v>
      </c>
      <c r="J68" s="220"/>
      <c r="K68" s="48"/>
    </row>
    <row r="69" spans="1:258" ht="15.75" customHeight="1" x14ac:dyDescent="0.25">
      <c r="A69" s="330" t="s">
        <v>32</v>
      </c>
      <c r="B69" s="331"/>
      <c r="C69" s="332"/>
      <c r="D69" s="44"/>
      <c r="E69" s="3"/>
      <c r="F69" s="3"/>
      <c r="G69" s="3"/>
      <c r="H69" s="3"/>
      <c r="I69" s="37">
        <f>+D69*E69*F69*G69</f>
        <v>0</v>
      </c>
      <c r="J69" s="220"/>
    </row>
    <row r="70" spans="1:258" x14ac:dyDescent="0.35">
      <c r="A70" s="358" t="s">
        <v>33</v>
      </c>
      <c r="B70" s="359"/>
      <c r="C70" s="359"/>
      <c r="D70" s="359"/>
      <c r="E70" s="359"/>
      <c r="F70" s="359"/>
      <c r="G70" s="359"/>
      <c r="H70" s="359"/>
      <c r="I70" s="360"/>
      <c r="J70" s="221"/>
    </row>
    <row r="71" spans="1:258" ht="30.75" customHeight="1" x14ac:dyDescent="0.25">
      <c r="A71" s="294"/>
      <c r="B71" s="295"/>
      <c r="C71" s="295"/>
      <c r="D71" s="295"/>
      <c r="E71" s="295"/>
      <c r="F71" s="295"/>
      <c r="G71" s="295"/>
      <c r="H71" s="295"/>
      <c r="I71" s="392"/>
      <c r="J71" s="205"/>
    </row>
    <row r="72" spans="1:258" x14ac:dyDescent="0.25">
      <c r="A72" s="335" t="s">
        <v>34</v>
      </c>
      <c r="B72" s="336"/>
      <c r="C72" s="336"/>
      <c r="D72" s="336"/>
      <c r="E72" s="336"/>
      <c r="F72" s="336"/>
      <c r="G72" s="336"/>
      <c r="H72" s="336"/>
      <c r="I72" s="337"/>
      <c r="J72" s="222"/>
      <c r="K72" s="48"/>
    </row>
    <row r="73" spans="1:258" x14ac:dyDescent="0.25">
      <c r="A73" s="77"/>
      <c r="C73" s="206"/>
      <c r="D73" s="206"/>
      <c r="E73" s="206"/>
      <c r="F73" s="206"/>
      <c r="G73" s="78"/>
      <c r="H73" s="78"/>
      <c r="I73" s="79"/>
      <c r="J73" s="78"/>
      <c r="K73" s="48"/>
      <c r="L73" s="48"/>
      <c r="M73" s="48"/>
      <c r="N73" s="48"/>
      <c r="O73" s="67"/>
      <c r="P73" s="48"/>
      <c r="Q73" s="68"/>
      <c r="R73" s="68"/>
      <c r="S73" s="68"/>
      <c r="T73" s="6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row>
    <row r="74" spans="1:258" x14ac:dyDescent="0.25">
      <c r="A74" s="338" t="s">
        <v>35</v>
      </c>
      <c r="B74" s="339"/>
      <c r="C74" s="339"/>
      <c r="D74" s="339"/>
      <c r="E74" s="339"/>
      <c r="F74" s="340"/>
      <c r="G74" s="80" t="s">
        <v>19</v>
      </c>
      <c r="H74" s="80"/>
      <c r="I74" s="81">
        <f>SUM(I76:I82)</f>
        <v>0</v>
      </c>
      <c r="J74" s="218"/>
      <c r="K74" s="72" t="s">
        <v>36</v>
      </c>
      <c r="L74" s="48"/>
      <c r="M74" s="48"/>
      <c r="N74" s="48"/>
      <c r="O74" s="67"/>
      <c r="P74" s="48"/>
      <c r="Q74" s="68"/>
      <c r="R74" s="68"/>
      <c r="S74" s="68"/>
      <c r="T74" s="6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row>
    <row r="75" spans="1:258" ht="15.75" customHeight="1" x14ac:dyDescent="0.25">
      <c r="A75" s="324" t="s">
        <v>37</v>
      </c>
      <c r="B75" s="325"/>
      <c r="C75" s="326"/>
      <c r="D75" s="1" t="s">
        <v>22</v>
      </c>
      <c r="E75" s="1" t="s">
        <v>23</v>
      </c>
      <c r="F75" s="1" t="s">
        <v>24</v>
      </c>
      <c r="G75" s="2" t="s">
        <v>25</v>
      </c>
      <c r="H75" s="2"/>
      <c r="I75" s="76"/>
      <c r="J75" s="219"/>
      <c r="K75" s="48"/>
      <c r="L75" s="48"/>
      <c r="M75" s="48"/>
      <c r="N75" s="48"/>
      <c r="O75" s="67"/>
      <c r="P75" s="48"/>
      <c r="Q75" s="68"/>
      <c r="R75" s="68"/>
      <c r="S75" s="68"/>
      <c r="T75" s="6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row>
    <row r="76" spans="1:258" ht="15.75" customHeight="1" x14ac:dyDescent="0.25">
      <c r="A76" s="330" t="s">
        <v>26</v>
      </c>
      <c r="B76" s="331"/>
      <c r="C76" s="332"/>
      <c r="D76" s="44"/>
      <c r="E76" s="3"/>
      <c r="F76" s="46"/>
      <c r="G76" s="4"/>
      <c r="H76" s="4"/>
      <c r="I76" s="37">
        <f>+D76*E76*G76</f>
        <v>0</v>
      </c>
      <c r="J76" s="220"/>
    </row>
    <row r="77" spans="1:258" ht="15" customHeight="1" x14ac:dyDescent="0.25">
      <c r="A77" s="330" t="s">
        <v>27</v>
      </c>
      <c r="B77" s="331"/>
      <c r="C77" s="332"/>
      <c r="D77" s="44"/>
      <c r="E77" s="3"/>
      <c r="F77" s="46"/>
      <c r="G77" s="3"/>
      <c r="H77" s="3"/>
      <c r="I77" s="37">
        <f>+D77*E77*G77</f>
        <v>0</v>
      </c>
      <c r="J77" s="220"/>
      <c r="K77" s="48"/>
    </row>
    <row r="78" spans="1:258" ht="15" customHeight="1" x14ac:dyDescent="0.25">
      <c r="A78" s="330" t="s">
        <v>28</v>
      </c>
      <c r="B78" s="331"/>
      <c r="C78" s="332"/>
      <c r="D78" s="44"/>
      <c r="E78" s="3"/>
      <c r="F78" s="3"/>
      <c r="G78" s="3"/>
      <c r="H78" s="3"/>
      <c r="I78" s="37">
        <f>+D78*E78*F78*G78</f>
        <v>0</v>
      </c>
      <c r="J78" s="220"/>
      <c r="K78" s="48"/>
    </row>
    <row r="79" spans="1:258" ht="15" customHeight="1" x14ac:dyDescent="0.25">
      <c r="A79" s="330" t="s">
        <v>29</v>
      </c>
      <c r="B79" s="331"/>
      <c r="C79" s="332"/>
      <c r="D79" s="44"/>
      <c r="E79" s="6"/>
      <c r="F79" s="3"/>
      <c r="G79" s="3"/>
      <c r="H79" s="3"/>
      <c r="I79" s="37">
        <f>+D79*E79*F79*G79</f>
        <v>0</v>
      </c>
      <c r="J79" s="220"/>
      <c r="K79" s="48"/>
    </row>
    <row r="80" spans="1:258" ht="15" customHeight="1" x14ac:dyDescent="0.25">
      <c r="A80" s="330" t="s">
        <v>38</v>
      </c>
      <c r="B80" s="331"/>
      <c r="C80" s="332"/>
      <c r="D80" s="44"/>
      <c r="E80" s="6"/>
      <c r="F80" s="3"/>
      <c r="G80" s="46"/>
      <c r="H80" s="5"/>
      <c r="I80" s="37">
        <f>+D80*E80*F80</f>
        <v>0</v>
      </c>
      <c r="J80" s="220"/>
      <c r="K80" s="48"/>
    </row>
    <row r="81" spans="1:258" ht="15" customHeight="1" x14ac:dyDescent="0.25">
      <c r="A81" s="330" t="s">
        <v>39</v>
      </c>
      <c r="B81" s="331"/>
      <c r="C81" s="332"/>
      <c r="D81" s="44"/>
      <c r="E81" s="6"/>
      <c r="F81" s="46"/>
      <c r="G81" s="3"/>
      <c r="H81" s="3"/>
      <c r="I81" s="37">
        <f>+D81*E81*G81</f>
        <v>0</v>
      </c>
      <c r="J81" s="220"/>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row>
    <row r="82" spans="1:258" ht="15" customHeight="1" x14ac:dyDescent="0.25">
      <c r="A82" s="330" t="s">
        <v>32</v>
      </c>
      <c r="B82" s="331"/>
      <c r="C82" s="332"/>
      <c r="D82" s="44"/>
      <c r="E82" s="3"/>
      <c r="F82" s="3"/>
      <c r="G82" s="3"/>
      <c r="H82" s="3"/>
      <c r="I82" s="37">
        <f>+D82*E82*F82*G82</f>
        <v>0</v>
      </c>
      <c r="J82" s="220"/>
      <c r="K82" s="48"/>
      <c r="L82" s="48"/>
      <c r="M82" s="48"/>
      <c r="N82" s="48"/>
      <c r="O82" s="48"/>
      <c r="P82" s="48"/>
      <c r="Q82" s="68"/>
      <c r="R82" s="68"/>
      <c r="S82" s="68"/>
      <c r="T82" s="6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row>
    <row r="83" spans="1:258" ht="15" customHeight="1" x14ac:dyDescent="0.35">
      <c r="A83" s="358" t="s">
        <v>40</v>
      </c>
      <c r="B83" s="359"/>
      <c r="C83" s="359"/>
      <c r="D83" s="359"/>
      <c r="E83" s="359"/>
      <c r="F83" s="359"/>
      <c r="G83" s="359"/>
      <c r="H83" s="359"/>
      <c r="I83" s="360"/>
      <c r="J83" s="221"/>
      <c r="K83" s="48"/>
      <c r="L83" s="48"/>
      <c r="M83" s="48"/>
      <c r="N83" s="48"/>
      <c r="O83" s="48"/>
      <c r="P83" s="48"/>
      <c r="Q83" s="68"/>
      <c r="R83" s="68"/>
      <c r="S83" s="68"/>
      <c r="T83" s="6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row>
    <row r="84" spans="1:258" ht="31.4" customHeight="1" x14ac:dyDescent="0.25">
      <c r="A84" s="294"/>
      <c r="B84" s="295"/>
      <c r="C84" s="295"/>
      <c r="D84" s="295"/>
      <c r="E84" s="295"/>
      <c r="F84" s="295"/>
      <c r="G84" s="295"/>
      <c r="H84" s="295"/>
      <c r="I84" s="392"/>
      <c r="J84" s="205"/>
      <c r="K84" s="48"/>
      <c r="L84" s="48"/>
      <c r="M84" s="48"/>
      <c r="N84" s="48"/>
      <c r="O84" s="48"/>
      <c r="P84" s="48"/>
      <c r="Q84" s="68"/>
      <c r="R84" s="68"/>
      <c r="S84" s="68"/>
      <c r="T84" s="6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row>
    <row r="85" spans="1:258" ht="16" thickBot="1" x14ac:dyDescent="0.3">
      <c r="A85" s="400" t="s">
        <v>41</v>
      </c>
      <c r="B85" s="401"/>
      <c r="C85" s="401"/>
      <c r="D85" s="401"/>
      <c r="E85" s="401"/>
      <c r="F85" s="401"/>
      <c r="G85" s="401"/>
      <c r="H85" s="401"/>
      <c r="I85" s="402"/>
      <c r="J85" s="222"/>
      <c r="K85" s="48"/>
      <c r="L85" s="48"/>
      <c r="M85" s="48"/>
      <c r="N85" s="48"/>
      <c r="O85" s="48"/>
      <c r="P85" s="48"/>
      <c r="Q85" s="68"/>
      <c r="R85" s="68"/>
      <c r="S85" s="68"/>
      <c r="T85" s="6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row>
    <row r="86" spans="1:258" x14ac:dyDescent="0.25">
      <c r="A86" s="41"/>
      <c r="B86" s="40"/>
      <c r="C86" s="40"/>
      <c r="D86" s="40"/>
      <c r="E86" s="40"/>
      <c r="F86" s="40"/>
      <c r="G86" s="40"/>
      <c r="H86" s="40"/>
      <c r="I86" s="42"/>
      <c r="J86" s="222"/>
      <c r="K86" s="48"/>
      <c r="L86" s="48"/>
      <c r="M86" s="48"/>
      <c r="N86" s="48"/>
      <c r="O86" s="48"/>
      <c r="P86" s="48"/>
      <c r="Q86" s="68"/>
      <c r="R86" s="68"/>
      <c r="S86" s="68"/>
      <c r="T86" s="6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row>
    <row r="87" spans="1:258" ht="51" customHeight="1" x14ac:dyDescent="0.25">
      <c r="A87" s="389" t="s">
        <v>114</v>
      </c>
      <c r="B87" s="390"/>
      <c r="C87" s="390"/>
      <c r="D87" s="390"/>
      <c r="E87" s="390"/>
      <c r="F87" s="390"/>
      <c r="G87" s="390"/>
      <c r="H87" s="390"/>
      <c r="I87" s="391"/>
      <c r="J87" s="205"/>
      <c r="K87" s="48"/>
      <c r="L87" s="48"/>
      <c r="M87" s="48"/>
      <c r="N87" s="48"/>
      <c r="O87" s="48"/>
      <c r="P87" s="48"/>
      <c r="Q87" s="68"/>
      <c r="R87" s="68"/>
      <c r="S87" s="68"/>
      <c r="T87" s="6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row>
    <row r="88" spans="1:258" x14ac:dyDescent="0.25">
      <c r="A88" s="312" t="s">
        <v>124</v>
      </c>
      <c r="B88" s="313"/>
      <c r="C88" s="314"/>
      <c r="D88" s="1" t="s">
        <v>22</v>
      </c>
      <c r="E88" s="346" t="s">
        <v>42</v>
      </c>
      <c r="F88" s="347"/>
      <c r="G88" s="348"/>
      <c r="H88" s="10"/>
      <c r="I88" s="318">
        <f>D89</f>
        <v>0</v>
      </c>
      <c r="J88" s="218"/>
      <c r="K88" s="48"/>
      <c r="L88" s="48"/>
      <c r="M88" s="48"/>
      <c r="N88" s="48"/>
      <c r="O88" s="48"/>
      <c r="P88" s="48"/>
      <c r="Q88" s="68"/>
      <c r="R88" s="68"/>
      <c r="S88" s="68"/>
      <c r="T88" s="6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row>
    <row r="89" spans="1:258" ht="15" customHeight="1" x14ac:dyDescent="0.25">
      <c r="A89" s="315"/>
      <c r="B89" s="316"/>
      <c r="C89" s="317"/>
      <c r="D89" s="43"/>
      <c r="E89" s="349"/>
      <c r="F89" s="350"/>
      <c r="G89" s="351"/>
      <c r="H89" s="10"/>
      <c r="I89" s="319"/>
      <c r="J89" s="218"/>
      <c r="K89" s="48"/>
      <c r="L89" s="48"/>
      <c r="M89" s="48"/>
      <c r="N89" s="48"/>
      <c r="O89" s="48"/>
      <c r="P89" s="48"/>
      <c r="Q89" s="68"/>
      <c r="R89" s="68"/>
      <c r="S89" s="68"/>
      <c r="T89" s="6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row>
    <row r="90" spans="1:258" ht="34.15" customHeight="1" thickBot="1" x14ac:dyDescent="0.3">
      <c r="A90" s="309" t="s">
        <v>43</v>
      </c>
      <c r="B90" s="310"/>
      <c r="C90" s="310"/>
      <c r="D90" s="310"/>
      <c r="E90" s="310"/>
      <c r="F90" s="310"/>
      <c r="G90" s="310"/>
      <c r="H90" s="310"/>
      <c r="I90" s="311"/>
      <c r="J90" s="223"/>
      <c r="K90" s="48"/>
    </row>
    <row r="91" spans="1:258" x14ac:dyDescent="0.25">
      <c r="A91" s="414" t="s">
        <v>116</v>
      </c>
      <c r="B91" s="415"/>
      <c r="C91" s="415"/>
      <c r="D91" s="415"/>
      <c r="E91" s="415"/>
      <c r="F91" s="415"/>
      <c r="G91" s="415"/>
      <c r="H91" s="415"/>
      <c r="I91" s="416"/>
      <c r="J91" s="205"/>
      <c r="K91" s="48"/>
      <c r="L91" s="48"/>
      <c r="M91" s="48"/>
      <c r="N91" s="48"/>
      <c r="O91" s="48"/>
      <c r="P91" s="48"/>
      <c r="Q91" s="68"/>
      <c r="R91" s="68"/>
      <c r="S91" s="68"/>
      <c r="T91" s="6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row>
    <row r="92" spans="1:258" x14ac:dyDescent="0.25">
      <c r="A92" s="210" t="s">
        <v>117</v>
      </c>
      <c r="B92" s="207"/>
      <c r="C92" s="207"/>
      <c r="D92" s="207"/>
      <c r="E92" s="207"/>
      <c r="F92" s="207"/>
      <c r="G92" s="209" t="s">
        <v>115</v>
      </c>
      <c r="H92" s="208"/>
      <c r="I92" s="211">
        <f>ROUND(SUM(I94:I100),2)</f>
        <v>0</v>
      </c>
      <c r="J92" s="224"/>
      <c r="K92" s="48"/>
      <c r="L92" s="48"/>
      <c r="M92" s="48"/>
      <c r="N92" s="48"/>
      <c r="O92" s="48"/>
      <c r="P92" s="48"/>
      <c r="Q92" s="68"/>
      <c r="R92" s="68"/>
      <c r="S92" s="68"/>
      <c r="T92" s="6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row>
    <row r="93" spans="1:258" x14ac:dyDescent="0.25">
      <c r="A93" s="294" t="s">
        <v>46</v>
      </c>
      <c r="B93" s="295"/>
      <c r="C93" s="295"/>
      <c r="D93" s="295"/>
      <c r="E93" s="295"/>
      <c r="F93" s="295"/>
      <c r="G93" s="296"/>
      <c r="H93" s="87"/>
      <c r="I93" s="88" t="s">
        <v>47</v>
      </c>
      <c r="J93" s="225"/>
      <c r="K93" s="48"/>
      <c r="L93" s="48"/>
      <c r="M93" s="48"/>
      <c r="N93" s="48"/>
      <c r="O93" s="48"/>
      <c r="P93" s="48"/>
      <c r="Q93" s="68"/>
      <c r="R93" s="68"/>
      <c r="S93" s="68"/>
      <c r="T93" s="6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row>
    <row r="94" spans="1:258" ht="15" customHeight="1" x14ac:dyDescent="0.25">
      <c r="A94" s="251"/>
      <c r="B94" s="252"/>
      <c r="C94" s="252"/>
      <c r="D94" s="252"/>
      <c r="E94" s="252"/>
      <c r="F94" s="252"/>
      <c r="G94" s="243"/>
      <c r="H94" s="7"/>
      <c r="I94" s="37">
        <v>0</v>
      </c>
      <c r="J94" s="220"/>
      <c r="K94" s="48"/>
      <c r="L94" s="48"/>
      <c r="M94" s="48"/>
      <c r="N94" s="48"/>
      <c r="O94" s="48"/>
      <c r="P94" s="48"/>
      <c r="Q94" s="68"/>
      <c r="R94" s="68"/>
      <c r="S94" s="68"/>
      <c r="T94" s="6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row>
    <row r="95" spans="1:258" ht="15" customHeight="1" x14ac:dyDescent="0.25">
      <c r="A95" s="251"/>
      <c r="B95" s="252"/>
      <c r="C95" s="252"/>
      <c r="D95" s="252"/>
      <c r="E95" s="252"/>
      <c r="F95" s="252"/>
      <c r="G95" s="243"/>
      <c r="H95" s="7"/>
      <c r="I95" s="37">
        <v>0</v>
      </c>
      <c r="J95" s="220"/>
      <c r="K95" s="48" t="s">
        <v>16</v>
      </c>
      <c r="L95" s="48"/>
      <c r="M95" s="48"/>
      <c r="N95" s="48"/>
      <c r="O95" s="48"/>
      <c r="P95" s="48"/>
      <c r="Q95" s="68"/>
      <c r="R95" s="68"/>
      <c r="S95" s="68"/>
      <c r="T95" s="6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row>
    <row r="96" spans="1:258" hidden="1" x14ac:dyDescent="0.25">
      <c r="A96" s="251"/>
      <c r="B96" s="252"/>
      <c r="C96" s="252"/>
      <c r="D96" s="252"/>
      <c r="E96" s="252"/>
      <c r="F96" s="252"/>
      <c r="G96" s="243"/>
      <c r="H96" s="7"/>
      <c r="I96" s="37">
        <v>0</v>
      </c>
      <c r="J96" s="220"/>
      <c r="K96" s="48"/>
      <c r="L96" s="48"/>
      <c r="M96" s="48"/>
      <c r="N96" s="48"/>
      <c r="O96" s="48"/>
      <c r="P96" s="48"/>
      <c r="Q96" s="68"/>
      <c r="R96" s="68"/>
      <c r="S96" s="68"/>
      <c r="T96" s="6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row>
    <row r="97" spans="1:258" ht="15.75" hidden="1" customHeight="1" x14ac:dyDescent="0.25">
      <c r="A97" s="251"/>
      <c r="B97" s="252"/>
      <c r="C97" s="252"/>
      <c r="D97" s="252"/>
      <c r="E97" s="252"/>
      <c r="F97" s="252"/>
      <c r="G97" s="243"/>
      <c r="H97" s="7"/>
      <c r="I97" s="37">
        <v>0</v>
      </c>
      <c r="J97" s="220"/>
      <c r="K97" s="48"/>
      <c r="L97" s="48"/>
      <c r="M97" s="48"/>
      <c r="N97" s="48"/>
      <c r="O97" s="48"/>
      <c r="P97" s="48"/>
      <c r="Q97" s="68"/>
      <c r="R97" s="68"/>
      <c r="S97" s="68"/>
      <c r="T97" s="6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row>
    <row r="98" spans="1:258" ht="15" hidden="1" customHeight="1" x14ac:dyDescent="0.25">
      <c r="A98" s="251"/>
      <c r="B98" s="252"/>
      <c r="C98" s="252"/>
      <c r="D98" s="252"/>
      <c r="E98" s="252"/>
      <c r="F98" s="252"/>
      <c r="G98" s="243"/>
      <c r="H98" s="7"/>
      <c r="I98" s="37">
        <v>0</v>
      </c>
      <c r="J98" s="220"/>
      <c r="K98" s="48"/>
      <c r="L98" s="48"/>
      <c r="M98" s="48"/>
      <c r="N98" s="48"/>
      <c r="O98" s="48"/>
      <c r="P98" s="48"/>
      <c r="Q98" s="68"/>
      <c r="R98" s="68"/>
      <c r="S98" s="68"/>
      <c r="T98" s="6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row>
    <row r="99" spans="1:258" hidden="1" x14ac:dyDescent="0.25">
      <c r="A99" s="251"/>
      <c r="B99" s="252"/>
      <c r="C99" s="252"/>
      <c r="D99" s="252"/>
      <c r="E99" s="252"/>
      <c r="F99" s="252"/>
      <c r="G99" s="243"/>
      <c r="H99" s="7"/>
      <c r="I99" s="37">
        <v>0</v>
      </c>
      <c r="J99" s="220"/>
      <c r="K99" s="48"/>
      <c r="L99" s="48"/>
      <c r="M99" s="48"/>
      <c r="N99" s="48"/>
      <c r="O99" s="48"/>
      <c r="P99" s="48"/>
      <c r="Q99" s="68"/>
      <c r="R99" s="68"/>
      <c r="S99" s="68"/>
      <c r="T99" s="6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row>
    <row r="100" spans="1:258" ht="15.75" hidden="1" customHeight="1" x14ac:dyDescent="0.25">
      <c r="A100" s="251"/>
      <c r="B100" s="252"/>
      <c r="C100" s="252"/>
      <c r="D100" s="252"/>
      <c r="E100" s="252"/>
      <c r="F100" s="252"/>
      <c r="G100" s="243"/>
      <c r="H100" s="7"/>
      <c r="I100" s="37">
        <v>0</v>
      </c>
      <c r="J100" s="220"/>
      <c r="K100" s="48"/>
      <c r="L100" s="48"/>
      <c r="M100" s="48"/>
      <c r="N100" s="48"/>
      <c r="O100" s="48"/>
      <c r="P100" s="48"/>
      <c r="Q100" s="68"/>
      <c r="R100" s="68"/>
      <c r="S100" s="68"/>
      <c r="T100" s="6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row>
    <row r="101" spans="1:258" s="91" customFormat="1" ht="18" x14ac:dyDescent="0.35">
      <c r="A101" s="358" t="s">
        <v>40</v>
      </c>
      <c r="B101" s="359"/>
      <c r="C101" s="359"/>
      <c r="D101" s="359"/>
      <c r="E101" s="359"/>
      <c r="F101" s="359"/>
      <c r="G101" s="359"/>
      <c r="H101" s="359"/>
      <c r="I101" s="360"/>
      <c r="J101" s="221"/>
      <c r="K101" s="50"/>
      <c r="L101" s="89"/>
      <c r="M101" s="89"/>
      <c r="N101" s="89"/>
      <c r="O101" s="89"/>
      <c r="P101" s="89"/>
      <c r="Q101" s="90"/>
      <c r="R101" s="90"/>
      <c r="S101" s="90"/>
      <c r="T101" s="90"/>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row>
    <row r="102" spans="1:258" ht="30.75" customHeight="1" thickBot="1" x14ac:dyDescent="0.3">
      <c r="A102" s="281"/>
      <c r="B102" s="282"/>
      <c r="C102" s="282"/>
      <c r="D102" s="282"/>
      <c r="E102" s="282"/>
      <c r="F102" s="282"/>
      <c r="G102" s="282"/>
      <c r="H102" s="282"/>
      <c r="I102" s="283"/>
      <c r="J102" s="205"/>
      <c r="L102" s="48"/>
      <c r="M102" s="48"/>
      <c r="N102" s="48"/>
      <c r="O102" s="48"/>
      <c r="P102" s="48"/>
      <c r="Q102" s="68"/>
      <c r="R102" s="68"/>
      <c r="S102" s="68"/>
      <c r="T102" s="6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row>
    <row r="103" spans="1:258" ht="16" thickBot="1" x14ac:dyDescent="0.3">
      <c r="A103" s="205"/>
      <c r="B103" s="205"/>
      <c r="C103" s="205"/>
      <c r="D103" s="205"/>
      <c r="E103" s="205"/>
      <c r="F103" s="205"/>
      <c r="G103" s="205"/>
      <c r="H103" s="205"/>
      <c r="I103" s="205"/>
      <c r="J103" s="205"/>
      <c r="L103" s="48"/>
      <c r="M103" s="48"/>
      <c r="N103" s="48"/>
      <c r="O103" s="48"/>
      <c r="P103" s="48"/>
      <c r="Q103" s="68"/>
      <c r="R103" s="68"/>
      <c r="S103" s="68"/>
      <c r="T103" s="6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row>
    <row r="104" spans="1:258" ht="18" x14ac:dyDescent="0.25">
      <c r="A104" s="333" t="s">
        <v>44</v>
      </c>
      <c r="B104" s="334"/>
      <c r="C104" s="334"/>
      <c r="D104" s="82"/>
      <c r="E104" s="82"/>
      <c r="F104" s="82"/>
      <c r="G104" s="83" t="s">
        <v>3</v>
      </c>
      <c r="H104" s="84"/>
      <c r="I104" s="85">
        <f>ROUND(SUM(I107:I136),2)</f>
        <v>0</v>
      </c>
      <c r="J104" s="226"/>
      <c r="L104" s="48"/>
      <c r="M104" s="48"/>
      <c r="N104" s="48"/>
      <c r="O104" s="48"/>
      <c r="P104" s="48"/>
      <c r="Q104" s="68"/>
      <c r="R104" s="68"/>
      <c r="S104" s="68"/>
      <c r="T104" s="6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row>
    <row r="105" spans="1:258" ht="54.75" customHeight="1" x14ac:dyDescent="0.25">
      <c r="A105" s="389" t="s">
        <v>45</v>
      </c>
      <c r="B105" s="390"/>
      <c r="C105" s="390"/>
      <c r="D105" s="390"/>
      <c r="E105" s="390"/>
      <c r="F105" s="390"/>
      <c r="G105" s="390"/>
      <c r="H105" s="390"/>
      <c r="I105" s="391"/>
      <c r="J105" s="205"/>
      <c r="L105" s="48"/>
      <c r="M105" s="48"/>
      <c r="N105" s="48"/>
      <c r="O105" s="48"/>
      <c r="P105" s="48"/>
      <c r="Q105" s="68"/>
      <c r="R105" s="68"/>
      <c r="S105" s="68"/>
      <c r="T105" s="6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row>
    <row r="106" spans="1:258" x14ac:dyDescent="0.25">
      <c r="A106" s="294" t="s">
        <v>46</v>
      </c>
      <c r="B106" s="295"/>
      <c r="C106" s="295"/>
      <c r="D106" s="295"/>
      <c r="E106" s="295"/>
      <c r="F106" s="295"/>
      <c r="G106" s="296"/>
      <c r="H106" s="87"/>
      <c r="I106" s="88" t="s">
        <v>47</v>
      </c>
      <c r="J106" s="225"/>
      <c r="L106" s="48"/>
      <c r="M106" s="48"/>
      <c r="N106" s="48"/>
      <c r="O106" s="48"/>
      <c r="P106" s="48"/>
      <c r="Q106" s="68"/>
      <c r="R106" s="68"/>
      <c r="S106" s="68"/>
      <c r="T106" s="6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row>
    <row r="107" spans="1:258" x14ac:dyDescent="0.25">
      <c r="A107" s="251"/>
      <c r="B107" s="252"/>
      <c r="C107" s="252"/>
      <c r="D107" s="252"/>
      <c r="E107" s="252"/>
      <c r="F107" s="252"/>
      <c r="G107" s="243"/>
      <c r="H107" s="7"/>
      <c r="I107" s="37">
        <v>0</v>
      </c>
      <c r="J107" s="220"/>
      <c r="L107" s="48"/>
      <c r="M107" s="48"/>
      <c r="N107" s="48"/>
      <c r="O107" s="48"/>
      <c r="P107" s="48"/>
      <c r="Q107" s="68"/>
      <c r="R107" s="68"/>
      <c r="S107" s="68"/>
      <c r="T107" s="6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row>
    <row r="108" spans="1:258" x14ac:dyDescent="0.25">
      <c r="A108" s="251"/>
      <c r="B108" s="252"/>
      <c r="C108" s="252"/>
      <c r="D108" s="252"/>
      <c r="E108" s="252"/>
      <c r="F108" s="252"/>
      <c r="G108" s="243"/>
      <c r="H108" s="7"/>
      <c r="I108" s="37">
        <v>0</v>
      </c>
      <c r="J108" s="220"/>
      <c r="L108" s="48"/>
      <c r="M108" s="48"/>
      <c r="N108" s="48"/>
      <c r="O108" s="48"/>
      <c r="P108" s="48"/>
      <c r="Q108" s="68"/>
      <c r="R108" s="68"/>
      <c r="S108" s="68"/>
      <c r="T108" s="6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row>
    <row r="109" spans="1:258" x14ac:dyDescent="0.25">
      <c r="A109" s="251"/>
      <c r="B109" s="252"/>
      <c r="C109" s="252"/>
      <c r="D109" s="252"/>
      <c r="E109" s="252"/>
      <c r="F109" s="252"/>
      <c r="G109" s="243"/>
      <c r="H109" s="7"/>
      <c r="I109" s="37">
        <v>0</v>
      </c>
      <c r="J109" s="220"/>
      <c r="L109" s="48"/>
      <c r="M109" s="48"/>
      <c r="N109" s="48"/>
      <c r="O109" s="48"/>
      <c r="P109" s="48"/>
      <c r="Q109" s="68"/>
      <c r="R109" s="68"/>
      <c r="S109" s="68"/>
      <c r="T109" s="6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row>
    <row r="110" spans="1:258" x14ac:dyDescent="0.25">
      <c r="A110" s="251"/>
      <c r="B110" s="252"/>
      <c r="C110" s="252"/>
      <c r="D110" s="252"/>
      <c r="E110" s="252"/>
      <c r="F110" s="252"/>
      <c r="G110" s="243"/>
      <c r="H110" s="7"/>
      <c r="I110" s="37">
        <v>0</v>
      </c>
      <c r="J110" s="220"/>
      <c r="L110" s="48"/>
      <c r="M110" s="48"/>
      <c r="N110" s="48"/>
      <c r="O110" s="48"/>
      <c r="P110" s="48"/>
      <c r="Q110" s="68"/>
      <c r="R110" s="68"/>
      <c r="S110" s="68"/>
      <c r="T110" s="6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row>
    <row r="111" spans="1:258" x14ac:dyDescent="0.25">
      <c r="A111" s="251"/>
      <c r="B111" s="252"/>
      <c r="C111" s="252"/>
      <c r="D111" s="252"/>
      <c r="E111" s="252"/>
      <c r="F111" s="252"/>
      <c r="G111" s="243"/>
      <c r="H111" s="7"/>
      <c r="I111" s="37">
        <v>0</v>
      </c>
      <c r="J111" s="220"/>
      <c r="L111" s="48"/>
      <c r="M111" s="48"/>
      <c r="N111" s="48"/>
      <c r="O111" s="48"/>
      <c r="P111" s="48"/>
      <c r="Q111" s="68"/>
      <c r="R111" s="68"/>
      <c r="S111" s="68"/>
      <c r="T111" s="6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row>
    <row r="112" spans="1:258" x14ac:dyDescent="0.25">
      <c r="A112" s="251"/>
      <c r="B112" s="252"/>
      <c r="C112" s="252"/>
      <c r="D112" s="252"/>
      <c r="E112" s="252"/>
      <c r="F112" s="252"/>
      <c r="G112" s="243"/>
      <c r="H112" s="7"/>
      <c r="I112" s="37">
        <v>0</v>
      </c>
      <c r="J112" s="220"/>
      <c r="L112" s="48"/>
      <c r="M112" s="48"/>
      <c r="N112" s="48"/>
      <c r="O112" s="48"/>
      <c r="P112" s="48"/>
      <c r="Q112" s="68"/>
      <c r="R112" s="68"/>
      <c r="S112" s="68"/>
      <c r="T112" s="6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row>
    <row r="113" spans="1:258" x14ac:dyDescent="0.25">
      <c r="A113" s="251"/>
      <c r="B113" s="252"/>
      <c r="C113" s="252"/>
      <c r="D113" s="252"/>
      <c r="E113" s="252"/>
      <c r="F113" s="252"/>
      <c r="G113" s="243"/>
      <c r="H113" s="7"/>
      <c r="I113" s="37">
        <v>0</v>
      </c>
      <c r="J113" s="220"/>
      <c r="L113" s="48"/>
      <c r="M113" s="48"/>
      <c r="N113" s="48"/>
      <c r="O113" s="48"/>
      <c r="P113" s="48"/>
      <c r="Q113" s="68"/>
      <c r="R113" s="68"/>
      <c r="S113" s="68"/>
      <c r="T113" s="6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row>
    <row r="114" spans="1:258" x14ac:dyDescent="0.25">
      <c r="A114" s="251"/>
      <c r="B114" s="252"/>
      <c r="C114" s="252"/>
      <c r="D114" s="252"/>
      <c r="E114" s="252"/>
      <c r="F114" s="252"/>
      <c r="G114" s="243"/>
      <c r="H114" s="7"/>
      <c r="I114" s="37">
        <v>0</v>
      </c>
      <c r="J114" s="220"/>
      <c r="L114" s="48"/>
      <c r="M114" s="48"/>
      <c r="N114" s="48"/>
      <c r="O114" s="48"/>
      <c r="P114" s="48"/>
      <c r="Q114" s="68"/>
      <c r="R114" s="68"/>
      <c r="S114" s="68"/>
      <c r="T114" s="6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row>
    <row r="115" spans="1:258" x14ac:dyDescent="0.25">
      <c r="A115" s="251"/>
      <c r="B115" s="252"/>
      <c r="C115" s="252"/>
      <c r="D115" s="252"/>
      <c r="E115" s="252"/>
      <c r="F115" s="252"/>
      <c r="G115" s="243"/>
      <c r="H115" s="7"/>
      <c r="I115" s="37">
        <v>0</v>
      </c>
      <c r="J115" s="220"/>
      <c r="L115" s="48"/>
      <c r="M115" s="48"/>
      <c r="N115" s="48"/>
      <c r="O115" s="48"/>
      <c r="P115" s="48"/>
      <c r="Q115" s="68"/>
      <c r="R115" s="68"/>
      <c r="S115" s="68"/>
      <c r="T115" s="6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row>
    <row r="116" spans="1:258" x14ac:dyDescent="0.25">
      <c r="A116" s="251"/>
      <c r="B116" s="252"/>
      <c r="C116" s="252"/>
      <c r="D116" s="252"/>
      <c r="E116" s="252"/>
      <c r="F116" s="252"/>
      <c r="G116" s="243"/>
      <c r="H116" s="7"/>
      <c r="I116" s="37">
        <v>0</v>
      </c>
      <c r="J116" s="220"/>
      <c r="L116" s="48"/>
      <c r="M116" s="48"/>
      <c r="N116" s="48"/>
      <c r="O116" s="48"/>
      <c r="P116" s="48"/>
      <c r="Q116" s="68"/>
      <c r="R116" s="68"/>
      <c r="S116" s="68"/>
      <c r="T116" s="6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row>
    <row r="117" spans="1:258" x14ac:dyDescent="0.25">
      <c r="A117" s="251"/>
      <c r="B117" s="252"/>
      <c r="C117" s="252"/>
      <c r="D117" s="252"/>
      <c r="E117" s="252"/>
      <c r="F117" s="252"/>
      <c r="G117" s="243"/>
      <c r="H117" s="7"/>
      <c r="I117" s="37">
        <v>0</v>
      </c>
      <c r="J117" s="220"/>
      <c r="L117" s="48"/>
      <c r="M117" s="48"/>
      <c r="N117" s="48"/>
      <c r="O117" s="48"/>
      <c r="P117" s="48"/>
      <c r="Q117" s="68"/>
      <c r="R117" s="68"/>
      <c r="S117" s="68"/>
      <c r="T117" s="6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row>
    <row r="118" spans="1:258" x14ac:dyDescent="0.25">
      <c r="A118" s="251"/>
      <c r="B118" s="252"/>
      <c r="C118" s="252"/>
      <c r="D118" s="252"/>
      <c r="E118" s="252"/>
      <c r="F118" s="252"/>
      <c r="G118" s="243"/>
      <c r="H118" s="7"/>
      <c r="I118" s="37">
        <v>0</v>
      </c>
      <c r="J118" s="220"/>
      <c r="K118" s="48" t="s">
        <v>16</v>
      </c>
      <c r="L118" s="48"/>
      <c r="M118" s="48"/>
      <c r="N118" s="48"/>
      <c r="O118" s="48"/>
      <c r="P118" s="48"/>
      <c r="Q118" s="68"/>
      <c r="R118" s="68"/>
      <c r="S118" s="68"/>
      <c r="T118" s="6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row>
    <row r="119" spans="1:258" hidden="1" x14ac:dyDescent="0.25">
      <c r="A119" s="251"/>
      <c r="B119" s="252"/>
      <c r="C119" s="252"/>
      <c r="D119" s="252"/>
      <c r="E119" s="252"/>
      <c r="F119" s="252"/>
      <c r="G119" s="243"/>
      <c r="H119" s="7"/>
      <c r="I119" s="37">
        <v>0</v>
      </c>
      <c r="J119" s="220"/>
      <c r="L119" s="48"/>
      <c r="M119" s="48"/>
      <c r="N119" s="48"/>
      <c r="O119" s="48"/>
      <c r="P119" s="48"/>
      <c r="Q119" s="68"/>
      <c r="R119" s="68"/>
      <c r="S119" s="68"/>
      <c r="T119" s="6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row>
    <row r="120" spans="1:258" hidden="1" x14ac:dyDescent="0.25">
      <c r="A120" s="251"/>
      <c r="B120" s="252"/>
      <c r="C120" s="252"/>
      <c r="D120" s="252"/>
      <c r="E120" s="252"/>
      <c r="F120" s="252"/>
      <c r="G120" s="243"/>
      <c r="H120" s="7"/>
      <c r="I120" s="37">
        <v>0</v>
      </c>
      <c r="J120" s="220"/>
      <c r="K120" s="48"/>
      <c r="L120" s="48"/>
      <c r="M120" s="48"/>
      <c r="N120" s="48"/>
      <c r="O120" s="48"/>
      <c r="P120" s="48"/>
      <c r="Q120" s="68"/>
      <c r="R120" s="68"/>
      <c r="S120" s="68"/>
      <c r="T120" s="6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row>
    <row r="121" spans="1:258" hidden="1" x14ac:dyDescent="0.25">
      <c r="A121" s="251"/>
      <c r="B121" s="252"/>
      <c r="C121" s="252"/>
      <c r="D121" s="252"/>
      <c r="E121" s="252"/>
      <c r="F121" s="252"/>
      <c r="G121" s="243"/>
      <c r="H121" s="7"/>
      <c r="I121" s="37">
        <v>0</v>
      </c>
      <c r="J121" s="220"/>
      <c r="L121" s="48"/>
      <c r="M121" s="48"/>
      <c r="N121" s="48"/>
      <c r="O121" s="48"/>
      <c r="P121" s="48"/>
      <c r="Q121" s="68"/>
      <c r="R121" s="68"/>
      <c r="S121" s="68"/>
      <c r="T121" s="6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row>
    <row r="122" spans="1:258" hidden="1" x14ac:dyDescent="0.25">
      <c r="A122" s="251"/>
      <c r="B122" s="252"/>
      <c r="C122" s="252"/>
      <c r="D122" s="252"/>
      <c r="E122" s="252"/>
      <c r="F122" s="252"/>
      <c r="G122" s="243"/>
      <c r="H122" s="7"/>
      <c r="I122" s="37">
        <v>0</v>
      </c>
      <c r="J122" s="220"/>
      <c r="L122" s="48"/>
      <c r="M122" s="48"/>
      <c r="N122" s="48"/>
      <c r="O122" s="48"/>
      <c r="P122" s="48"/>
      <c r="Q122" s="68"/>
      <c r="R122" s="68"/>
      <c r="S122" s="68"/>
      <c r="T122" s="6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row>
    <row r="123" spans="1:258" hidden="1" x14ac:dyDescent="0.25">
      <c r="A123" s="251"/>
      <c r="B123" s="252"/>
      <c r="C123" s="252"/>
      <c r="D123" s="252"/>
      <c r="E123" s="252"/>
      <c r="F123" s="252"/>
      <c r="G123" s="243"/>
      <c r="H123" s="7"/>
      <c r="I123" s="37">
        <v>0</v>
      </c>
      <c r="J123" s="220"/>
      <c r="K123" s="48"/>
      <c r="L123" s="48"/>
      <c r="M123" s="48"/>
      <c r="N123" s="48"/>
      <c r="O123" s="48"/>
      <c r="P123" s="48"/>
      <c r="Q123" s="68"/>
      <c r="R123" s="68"/>
      <c r="S123" s="68"/>
      <c r="T123" s="6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row>
    <row r="124" spans="1:258" hidden="1" x14ac:dyDescent="0.25">
      <c r="A124" s="251"/>
      <c r="B124" s="252"/>
      <c r="C124" s="252"/>
      <c r="D124" s="252"/>
      <c r="E124" s="252"/>
      <c r="F124" s="252"/>
      <c r="G124" s="243"/>
      <c r="H124" s="7"/>
      <c r="I124" s="37">
        <v>0</v>
      </c>
      <c r="J124" s="220"/>
      <c r="K124" s="48"/>
      <c r="L124" s="48"/>
      <c r="M124" s="48"/>
      <c r="N124" s="48"/>
      <c r="O124" s="48"/>
      <c r="P124" s="48"/>
      <c r="Q124" s="68"/>
      <c r="R124" s="68"/>
      <c r="S124" s="68"/>
      <c r="T124" s="6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row>
    <row r="125" spans="1:258" hidden="1" x14ac:dyDescent="0.25">
      <c r="A125" s="251"/>
      <c r="B125" s="252"/>
      <c r="C125" s="252"/>
      <c r="D125" s="252"/>
      <c r="E125" s="252"/>
      <c r="F125" s="252"/>
      <c r="G125" s="243"/>
      <c r="H125" s="7"/>
      <c r="I125" s="37">
        <v>0</v>
      </c>
      <c r="J125" s="220"/>
      <c r="K125" s="48"/>
      <c r="L125" s="48"/>
      <c r="M125" s="48"/>
      <c r="N125" s="48"/>
      <c r="O125" s="48"/>
      <c r="P125" s="48"/>
      <c r="Q125" s="68"/>
      <c r="R125" s="68"/>
      <c r="S125" s="68"/>
      <c r="T125" s="6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row>
    <row r="126" spans="1:258" hidden="1" x14ac:dyDescent="0.25">
      <c r="A126" s="251"/>
      <c r="B126" s="252"/>
      <c r="C126" s="252"/>
      <c r="D126" s="252"/>
      <c r="E126" s="252"/>
      <c r="F126" s="252"/>
      <c r="G126" s="243"/>
      <c r="H126" s="7"/>
      <c r="I126" s="37">
        <v>0</v>
      </c>
      <c r="J126" s="220"/>
      <c r="K126" s="48"/>
      <c r="L126" s="48"/>
      <c r="M126" s="48"/>
      <c r="N126" s="48"/>
      <c r="O126" s="48"/>
      <c r="P126" s="48"/>
      <c r="Q126" s="68"/>
      <c r="R126" s="68"/>
      <c r="S126" s="68"/>
      <c r="T126" s="6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row>
    <row r="127" spans="1:258" hidden="1" x14ac:dyDescent="0.25">
      <c r="A127" s="251"/>
      <c r="B127" s="252"/>
      <c r="C127" s="252"/>
      <c r="D127" s="252"/>
      <c r="E127" s="252"/>
      <c r="F127" s="252"/>
      <c r="G127" s="243"/>
      <c r="H127" s="7"/>
      <c r="I127" s="37">
        <v>0</v>
      </c>
      <c r="J127" s="220"/>
      <c r="K127" s="48"/>
      <c r="L127" s="48"/>
      <c r="M127" s="48"/>
      <c r="N127" s="48"/>
      <c r="O127" s="48"/>
      <c r="P127" s="48"/>
      <c r="Q127" s="68"/>
      <c r="R127" s="68"/>
      <c r="S127" s="68"/>
      <c r="T127" s="6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row>
    <row r="128" spans="1:258" hidden="1" x14ac:dyDescent="0.25">
      <c r="A128" s="251"/>
      <c r="B128" s="252"/>
      <c r="C128" s="252"/>
      <c r="D128" s="252"/>
      <c r="E128" s="252"/>
      <c r="F128" s="252"/>
      <c r="G128" s="243"/>
      <c r="H128" s="8"/>
      <c r="I128" s="37">
        <v>0</v>
      </c>
      <c r="J128" s="220"/>
      <c r="K128" s="48"/>
      <c r="L128" s="48"/>
      <c r="M128" s="48"/>
      <c r="N128" s="48"/>
      <c r="O128" s="67"/>
      <c r="P128" s="48"/>
      <c r="Q128" s="68"/>
      <c r="R128" s="68"/>
      <c r="S128" s="68"/>
      <c r="T128" s="6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row>
    <row r="129" spans="1:258" hidden="1" x14ac:dyDescent="0.25">
      <c r="A129" s="251"/>
      <c r="B129" s="252"/>
      <c r="C129" s="252"/>
      <c r="D129" s="252"/>
      <c r="E129" s="252"/>
      <c r="F129" s="252"/>
      <c r="G129" s="243"/>
      <c r="H129" s="8"/>
      <c r="I129" s="37">
        <v>0</v>
      </c>
      <c r="J129" s="220"/>
      <c r="K129" s="48"/>
      <c r="L129" s="48"/>
      <c r="M129" s="48"/>
      <c r="N129" s="48"/>
      <c r="O129" s="48"/>
      <c r="P129" s="48"/>
      <c r="Q129" s="68"/>
      <c r="R129" s="68"/>
      <c r="S129" s="68"/>
      <c r="T129" s="6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row>
    <row r="130" spans="1:258" hidden="1" x14ac:dyDescent="0.25">
      <c r="A130" s="251"/>
      <c r="B130" s="252"/>
      <c r="C130" s="252"/>
      <c r="D130" s="252"/>
      <c r="E130" s="252"/>
      <c r="F130" s="252"/>
      <c r="G130" s="243"/>
      <c r="H130" s="8"/>
      <c r="I130" s="37">
        <v>0</v>
      </c>
      <c r="J130" s="220"/>
      <c r="L130" s="66"/>
    </row>
    <row r="131" spans="1:258" hidden="1" x14ac:dyDescent="0.25">
      <c r="A131" s="251"/>
      <c r="B131" s="252"/>
      <c r="C131" s="252"/>
      <c r="D131" s="252"/>
      <c r="E131" s="252"/>
      <c r="F131" s="252"/>
      <c r="G131" s="243"/>
      <c r="H131" s="8"/>
      <c r="I131" s="37">
        <v>0</v>
      </c>
      <c r="J131" s="220"/>
    </row>
    <row r="132" spans="1:258" hidden="1" x14ac:dyDescent="0.25">
      <c r="A132" s="251"/>
      <c r="B132" s="252"/>
      <c r="C132" s="252"/>
      <c r="D132" s="252"/>
      <c r="E132" s="252"/>
      <c r="F132" s="252"/>
      <c r="G132" s="243"/>
      <c r="H132" s="8"/>
      <c r="I132" s="37">
        <v>0</v>
      </c>
      <c r="J132" s="220"/>
    </row>
    <row r="133" spans="1:258" hidden="1" x14ac:dyDescent="0.25">
      <c r="A133" s="251"/>
      <c r="B133" s="252"/>
      <c r="C133" s="252"/>
      <c r="D133" s="252"/>
      <c r="E133" s="252"/>
      <c r="F133" s="252"/>
      <c r="G133" s="243"/>
      <c r="H133" s="8"/>
      <c r="I133" s="37">
        <v>0</v>
      </c>
      <c r="J133" s="220"/>
      <c r="K133" s="48"/>
      <c r="L133" s="48"/>
      <c r="M133" s="48"/>
      <c r="N133" s="48"/>
      <c r="O133" s="67"/>
      <c r="P133" s="48"/>
      <c r="Q133" s="68"/>
      <c r="R133" s="68"/>
      <c r="S133" s="68"/>
      <c r="T133" s="6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row>
    <row r="134" spans="1:258" hidden="1" x14ac:dyDescent="0.25">
      <c r="A134" s="251"/>
      <c r="B134" s="252"/>
      <c r="C134" s="252"/>
      <c r="D134" s="252"/>
      <c r="E134" s="252"/>
      <c r="F134" s="252"/>
      <c r="G134" s="243"/>
      <c r="H134" s="8"/>
      <c r="I134" s="37">
        <v>0</v>
      </c>
      <c r="J134" s="220"/>
      <c r="K134" s="48"/>
      <c r="L134" s="48"/>
      <c r="M134" s="48"/>
      <c r="N134" s="48"/>
      <c r="O134" s="67"/>
      <c r="P134" s="48"/>
      <c r="Q134" s="68"/>
      <c r="R134" s="68"/>
      <c r="S134" s="68"/>
      <c r="T134" s="6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row>
    <row r="135" spans="1:258" hidden="1" x14ac:dyDescent="0.25">
      <c r="A135" s="251"/>
      <c r="B135" s="252"/>
      <c r="C135" s="252"/>
      <c r="D135" s="252"/>
      <c r="E135" s="252"/>
      <c r="F135" s="252"/>
      <c r="G135" s="243"/>
      <c r="H135" s="7"/>
      <c r="I135" s="37">
        <v>0</v>
      </c>
      <c r="J135" s="220"/>
      <c r="L135" s="48"/>
      <c r="M135" s="48"/>
      <c r="N135" s="48"/>
      <c r="O135" s="67"/>
      <c r="P135" s="48"/>
      <c r="Q135" s="68"/>
      <c r="R135" s="68"/>
      <c r="S135" s="68"/>
      <c r="T135" s="6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row>
    <row r="136" spans="1:258" hidden="1" x14ac:dyDescent="0.25">
      <c r="A136" s="251"/>
      <c r="B136" s="252"/>
      <c r="C136" s="252"/>
      <c r="D136" s="252"/>
      <c r="E136" s="252"/>
      <c r="F136" s="252"/>
      <c r="G136" s="243"/>
      <c r="H136" s="7"/>
      <c r="I136" s="37">
        <v>0</v>
      </c>
      <c r="J136" s="220"/>
      <c r="K136" s="48"/>
    </row>
    <row r="137" spans="1:258" s="91" customFormat="1" ht="32.25" customHeight="1" x14ac:dyDescent="0.35">
      <c r="A137" s="291" t="s">
        <v>120</v>
      </c>
      <c r="B137" s="292"/>
      <c r="C137" s="292"/>
      <c r="D137" s="292"/>
      <c r="E137" s="292"/>
      <c r="F137" s="292"/>
      <c r="G137" s="292"/>
      <c r="H137" s="292"/>
      <c r="I137" s="293"/>
      <c r="J137" s="227"/>
      <c r="K137" s="50"/>
      <c r="L137" s="89"/>
      <c r="M137" s="89"/>
      <c r="N137" s="89"/>
      <c r="O137" s="89"/>
      <c r="P137" s="89"/>
      <c r="Q137" s="90"/>
      <c r="R137" s="90"/>
      <c r="S137" s="90"/>
      <c r="T137" s="90"/>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89"/>
      <c r="IS137" s="89"/>
      <c r="IT137" s="89"/>
      <c r="IU137" s="89"/>
      <c r="IV137" s="89"/>
      <c r="IW137" s="89"/>
      <c r="IX137" s="89"/>
    </row>
    <row r="138" spans="1:258" ht="31.5" customHeight="1" thickBot="1" x14ac:dyDescent="0.3">
      <c r="A138" s="281"/>
      <c r="B138" s="282"/>
      <c r="C138" s="282"/>
      <c r="D138" s="282"/>
      <c r="E138" s="282"/>
      <c r="F138" s="282"/>
      <c r="G138" s="282"/>
      <c r="H138" s="282"/>
      <c r="I138" s="283"/>
      <c r="J138" s="205"/>
      <c r="K138" s="48"/>
    </row>
    <row r="139" spans="1:258" ht="16" thickBot="1" x14ac:dyDescent="0.3">
      <c r="C139" s="153"/>
      <c r="D139" s="153"/>
      <c r="E139" s="153"/>
      <c r="F139" s="153"/>
      <c r="G139" s="153"/>
      <c r="H139" s="153"/>
      <c r="I139" s="153"/>
      <c r="J139" s="153"/>
      <c r="K139" s="48"/>
    </row>
    <row r="140" spans="1:258" ht="18" x14ac:dyDescent="0.25">
      <c r="A140" s="256" t="s">
        <v>48</v>
      </c>
      <c r="B140" s="257"/>
      <c r="C140" s="257"/>
      <c r="D140" s="257"/>
      <c r="E140" s="257"/>
      <c r="F140" s="257"/>
      <c r="G140" s="52" t="s">
        <v>3</v>
      </c>
      <c r="H140" s="92"/>
      <c r="I140" s="93">
        <f>ROUND(SUM(I143:I152),2)</f>
        <v>0</v>
      </c>
      <c r="J140" s="226"/>
      <c r="K140" s="48"/>
    </row>
    <row r="141" spans="1:258" ht="36.75" customHeight="1" x14ac:dyDescent="0.25">
      <c r="A141" s="287" t="s">
        <v>49</v>
      </c>
      <c r="B141" s="288"/>
      <c r="C141" s="289"/>
      <c r="D141" s="289"/>
      <c r="E141" s="289"/>
      <c r="F141" s="289"/>
      <c r="G141" s="289"/>
      <c r="H141" s="289"/>
      <c r="I141" s="290"/>
      <c r="J141" s="95"/>
      <c r="K141" s="48"/>
    </row>
    <row r="142" spans="1:258" x14ac:dyDescent="0.25">
      <c r="A142" s="284" t="s">
        <v>46</v>
      </c>
      <c r="B142" s="285"/>
      <c r="C142" s="285"/>
      <c r="D142" s="285"/>
      <c r="E142" s="285"/>
      <c r="F142" s="285"/>
      <c r="G142" s="286"/>
      <c r="H142" s="10"/>
      <c r="I142" s="94" t="s">
        <v>47</v>
      </c>
      <c r="J142" s="225"/>
      <c r="K142" s="48"/>
    </row>
    <row r="143" spans="1:258" x14ac:dyDescent="0.25">
      <c r="A143" s="242"/>
      <c r="B143" s="244"/>
      <c r="C143" s="244"/>
      <c r="D143" s="244"/>
      <c r="E143" s="244"/>
      <c r="F143" s="244"/>
      <c r="G143" s="244"/>
      <c r="H143" s="95"/>
      <c r="I143" s="38">
        <v>0</v>
      </c>
      <c r="J143" s="228"/>
      <c r="K143" s="48"/>
    </row>
    <row r="144" spans="1:258" x14ac:dyDescent="0.25">
      <c r="A144" s="242"/>
      <c r="B144" s="244"/>
      <c r="C144" s="244"/>
      <c r="D144" s="244"/>
      <c r="E144" s="244"/>
      <c r="F144" s="244"/>
      <c r="G144" s="244"/>
      <c r="H144" s="95"/>
      <c r="I144" s="38">
        <v>0</v>
      </c>
      <c r="J144" s="228"/>
      <c r="K144" s="48"/>
    </row>
    <row r="145" spans="1:258" x14ac:dyDescent="0.25">
      <c r="A145" s="242"/>
      <c r="B145" s="244"/>
      <c r="C145" s="244"/>
      <c r="D145" s="244"/>
      <c r="E145" s="244"/>
      <c r="F145" s="244"/>
      <c r="G145" s="244"/>
      <c r="H145" s="95"/>
      <c r="I145" s="38">
        <v>0</v>
      </c>
      <c r="J145" s="228"/>
      <c r="K145" s="48"/>
    </row>
    <row r="146" spans="1:258" ht="15" customHeight="1" x14ac:dyDescent="0.25">
      <c r="A146" s="242"/>
      <c r="B146" s="244"/>
      <c r="C146" s="244"/>
      <c r="D146" s="244"/>
      <c r="E146" s="244"/>
      <c r="F146" s="244"/>
      <c r="G146" s="244"/>
      <c r="H146" s="95"/>
      <c r="I146" s="38">
        <v>0</v>
      </c>
      <c r="J146" s="228"/>
      <c r="K146" s="48"/>
      <c r="L146" s="96"/>
      <c r="M146" s="96"/>
      <c r="N146" s="7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row>
    <row r="147" spans="1:258" x14ac:dyDescent="0.25">
      <c r="A147" s="242"/>
      <c r="B147" s="244"/>
      <c r="C147" s="244"/>
      <c r="D147" s="244"/>
      <c r="E147" s="244"/>
      <c r="F147" s="244"/>
      <c r="G147" s="244"/>
      <c r="H147" s="95"/>
      <c r="I147" s="38">
        <v>0</v>
      </c>
      <c r="J147" s="228"/>
      <c r="K147" s="48" t="s">
        <v>16</v>
      </c>
      <c r="L147" s="78"/>
      <c r="M147" s="96"/>
      <c r="N147" s="7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row>
    <row r="148" spans="1:258" hidden="1" x14ac:dyDescent="0.25">
      <c r="A148" s="242"/>
      <c r="B148" s="244"/>
      <c r="C148" s="244"/>
      <c r="D148" s="244"/>
      <c r="E148" s="244"/>
      <c r="F148" s="244"/>
      <c r="G148" s="244"/>
      <c r="H148" s="95"/>
      <c r="I148" s="38">
        <v>0</v>
      </c>
      <c r="J148" s="228"/>
      <c r="K148" s="48"/>
      <c r="L148" s="66"/>
    </row>
    <row r="149" spans="1:258" ht="15" hidden="1" customHeight="1" x14ac:dyDescent="0.25">
      <c r="A149" s="242"/>
      <c r="B149" s="244"/>
      <c r="C149" s="244"/>
      <c r="D149" s="244"/>
      <c r="E149" s="244"/>
      <c r="F149" s="244"/>
      <c r="G149" s="244"/>
      <c r="H149" s="95"/>
      <c r="I149" s="38">
        <v>0</v>
      </c>
      <c r="J149" s="228"/>
      <c r="L149" s="78"/>
      <c r="M149" s="78"/>
      <c r="N149" s="7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row>
    <row r="150" spans="1:258" hidden="1" x14ac:dyDescent="0.25">
      <c r="A150" s="242"/>
      <c r="B150" s="244"/>
      <c r="C150" s="244"/>
      <c r="D150" s="244"/>
      <c r="E150" s="244"/>
      <c r="F150" s="244"/>
      <c r="G150" s="244"/>
      <c r="H150" s="95"/>
      <c r="I150" s="38">
        <v>0</v>
      </c>
      <c r="J150" s="228"/>
      <c r="K150" s="48"/>
      <c r="L150" s="78"/>
      <c r="M150" s="78"/>
      <c r="N150" s="7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row>
    <row r="151" spans="1:258" hidden="1" x14ac:dyDescent="0.25">
      <c r="A151" s="242"/>
      <c r="B151" s="244"/>
      <c r="C151" s="244"/>
      <c r="D151" s="244"/>
      <c r="E151" s="244"/>
      <c r="F151" s="244"/>
      <c r="G151" s="244"/>
      <c r="H151" s="12"/>
      <c r="I151" s="38">
        <v>0</v>
      </c>
      <c r="J151" s="228"/>
      <c r="L151" s="78"/>
      <c r="M151" s="78"/>
      <c r="N151" s="7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row>
    <row r="152" spans="1:258" ht="16" hidden="1" thickBot="1" x14ac:dyDescent="0.3">
      <c r="A152" s="406"/>
      <c r="B152" s="407"/>
      <c r="C152" s="407"/>
      <c r="D152" s="407"/>
      <c r="E152" s="407"/>
      <c r="F152" s="407"/>
      <c r="G152" s="407"/>
      <c r="H152" s="156"/>
      <c r="I152" s="39">
        <v>0</v>
      </c>
      <c r="J152" s="228"/>
      <c r="L152" s="78"/>
      <c r="M152" s="78"/>
      <c r="N152" s="7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row>
    <row r="153" spans="1:258" ht="16" thickBot="1" x14ac:dyDescent="0.3">
      <c r="C153" s="97"/>
      <c r="D153" s="153"/>
      <c r="E153" s="153"/>
      <c r="F153" s="98"/>
      <c r="G153" s="153"/>
      <c r="H153" s="153"/>
      <c r="I153" s="153"/>
      <c r="J153" s="153"/>
      <c r="L153" s="78"/>
      <c r="M153" s="78"/>
      <c r="N153" s="7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row>
    <row r="154" spans="1:258" ht="18" x14ac:dyDescent="0.25">
      <c r="A154" s="256" t="s">
        <v>50</v>
      </c>
      <c r="B154" s="257"/>
      <c r="C154" s="257"/>
      <c r="D154" s="257"/>
      <c r="E154" s="257"/>
      <c r="F154" s="257"/>
      <c r="G154" s="52" t="s">
        <v>3</v>
      </c>
      <c r="H154" s="92"/>
      <c r="I154" s="99">
        <f>ROUND(SUM(I156,I165,I174,I183,I192,I201,I210,I219,I228,I237),2)</f>
        <v>0</v>
      </c>
      <c r="J154" s="229"/>
      <c r="K154" s="100" t="s">
        <v>51</v>
      </c>
      <c r="L154" s="78"/>
      <c r="M154" s="78"/>
      <c r="N154" s="7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row>
    <row r="155" spans="1:258" ht="87" customHeight="1" thickBot="1" x14ac:dyDescent="0.3">
      <c r="A155" s="287" t="s">
        <v>52</v>
      </c>
      <c r="B155" s="288"/>
      <c r="C155" s="289"/>
      <c r="D155" s="289"/>
      <c r="E155" s="289"/>
      <c r="F155" s="289"/>
      <c r="G155" s="289"/>
      <c r="H155" s="289"/>
      <c r="I155" s="290"/>
      <c r="J155" s="95"/>
      <c r="K155" s="48"/>
      <c r="L155" s="78"/>
      <c r="M155" s="78"/>
      <c r="N155" s="7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row>
    <row r="156" spans="1:258" ht="32.25" customHeight="1" x14ac:dyDescent="0.25">
      <c r="A156" s="273" t="s">
        <v>53</v>
      </c>
      <c r="B156" s="274"/>
      <c r="C156" s="275"/>
      <c r="D156" s="275"/>
      <c r="E156" s="275"/>
      <c r="F156" s="275"/>
      <c r="G156" s="275"/>
      <c r="H156" s="199"/>
      <c r="I156" s="276">
        <v>0</v>
      </c>
      <c r="J156" s="228"/>
      <c r="K156" s="48"/>
      <c r="L156" s="78"/>
      <c r="M156" s="78"/>
      <c r="N156" s="7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row>
    <row r="157" spans="1:258" x14ac:dyDescent="0.25">
      <c r="A157" s="196" t="s">
        <v>107</v>
      </c>
      <c r="B157" s="197"/>
      <c r="C157" s="267" t="s">
        <v>106</v>
      </c>
      <c r="D157" s="267"/>
      <c r="E157" s="267"/>
      <c r="F157" s="267"/>
      <c r="G157" s="270"/>
      <c r="H157" s="9"/>
      <c r="I157" s="277"/>
      <c r="J157" s="228"/>
      <c r="K157" s="48"/>
      <c r="L157" s="78"/>
      <c r="M157" s="78"/>
      <c r="N157" s="7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row>
    <row r="158" spans="1:258" x14ac:dyDescent="0.25">
      <c r="A158" s="196" t="s">
        <v>108</v>
      </c>
      <c r="B158" s="198"/>
      <c r="C158" s="279"/>
      <c r="D158" s="279"/>
      <c r="E158" s="279"/>
      <c r="F158" s="279"/>
      <c r="G158" s="280"/>
      <c r="H158" s="9"/>
      <c r="I158" s="278"/>
      <c r="J158" s="228"/>
      <c r="L158" s="78"/>
      <c r="M158" s="78"/>
      <c r="N158" s="7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row>
    <row r="159" spans="1:258" ht="31.5" customHeight="1" x14ac:dyDescent="0.25">
      <c r="A159" s="262" t="s">
        <v>54</v>
      </c>
      <c r="B159" s="263"/>
      <c r="C159" s="264"/>
      <c r="D159" s="264"/>
      <c r="E159" s="264"/>
      <c r="F159" s="264"/>
      <c r="G159" s="264"/>
      <c r="H159" s="264"/>
      <c r="I159" s="265"/>
      <c r="J159" s="101"/>
      <c r="K159" s="48"/>
      <c r="L159" s="78"/>
      <c r="M159" s="78"/>
      <c r="N159" s="7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row>
    <row r="160" spans="1:258" x14ac:dyDescent="0.25">
      <c r="A160" s="269" t="s">
        <v>55</v>
      </c>
      <c r="B160" s="270"/>
      <c r="C160" s="271"/>
      <c r="D160" s="271"/>
      <c r="E160" s="271"/>
      <c r="F160" s="271"/>
      <c r="G160" s="271"/>
      <c r="H160" s="271"/>
      <c r="I160" s="272"/>
      <c r="J160" s="230"/>
      <c r="L160" s="78"/>
      <c r="M160" s="78"/>
      <c r="N160" s="7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row>
    <row r="161" spans="1:258" ht="31.5" customHeight="1" x14ac:dyDescent="0.25">
      <c r="A161" s="262" t="s">
        <v>56</v>
      </c>
      <c r="B161" s="263"/>
      <c r="C161" s="264"/>
      <c r="D161" s="264"/>
      <c r="E161" s="264"/>
      <c r="F161" s="264"/>
      <c r="G161" s="264"/>
      <c r="H161" s="264"/>
      <c r="I161" s="265"/>
      <c r="J161" s="101"/>
      <c r="L161" s="78"/>
      <c r="M161" s="78"/>
      <c r="N161" s="7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row>
    <row r="162" spans="1:258" x14ac:dyDescent="0.25">
      <c r="A162" s="266" t="s">
        <v>57</v>
      </c>
      <c r="B162" s="267"/>
      <c r="C162" s="267"/>
      <c r="D162" s="267"/>
      <c r="E162" s="267"/>
      <c r="F162" s="267"/>
      <c r="G162" s="267"/>
      <c r="H162" s="267"/>
      <c r="I162" s="268"/>
      <c r="J162" s="230"/>
      <c r="L162" s="78"/>
      <c r="M162" s="78"/>
      <c r="N162" s="7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row>
    <row r="163" spans="1:258" ht="16" thickBot="1" x14ac:dyDescent="0.3">
      <c r="A163" s="248" t="s">
        <v>109</v>
      </c>
      <c r="B163" s="249"/>
      <c r="C163" s="249"/>
      <c r="D163" s="249"/>
      <c r="E163" s="249"/>
      <c r="F163" s="249"/>
      <c r="G163" s="249"/>
      <c r="H163" s="249"/>
      <c r="I163" s="250"/>
      <c r="J163" s="230"/>
      <c r="K163" s="48"/>
      <c r="L163" s="78"/>
      <c r="M163" s="78"/>
      <c r="N163" s="7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row>
    <row r="164" spans="1:258" x14ac:dyDescent="0.25">
      <c r="A164" s="200"/>
      <c r="B164" s="201"/>
      <c r="C164" s="201"/>
      <c r="D164" s="201"/>
      <c r="E164" s="201"/>
      <c r="F164" s="201"/>
      <c r="G164" s="201"/>
      <c r="H164" s="201"/>
      <c r="I164" s="202"/>
      <c r="J164" s="230"/>
      <c r="K164" s="48" t="s">
        <v>121</v>
      </c>
      <c r="L164" s="78"/>
      <c r="M164" s="78"/>
      <c r="N164" s="7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row>
    <row r="165" spans="1:258" ht="32.25" hidden="1" customHeight="1" x14ac:dyDescent="0.25">
      <c r="A165" s="273" t="s">
        <v>53</v>
      </c>
      <c r="B165" s="274"/>
      <c r="C165" s="275"/>
      <c r="D165" s="275"/>
      <c r="E165" s="275"/>
      <c r="F165" s="275"/>
      <c r="G165" s="275"/>
      <c r="H165" s="199"/>
      <c r="I165" s="276">
        <v>0</v>
      </c>
      <c r="J165" s="228"/>
      <c r="K165" s="48"/>
      <c r="L165" s="78"/>
      <c r="M165" s="78"/>
      <c r="N165" s="7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row>
    <row r="166" spans="1:258" hidden="1" x14ac:dyDescent="0.25">
      <c r="A166" s="196" t="s">
        <v>107</v>
      </c>
      <c r="B166" s="197"/>
      <c r="C166" s="267" t="s">
        <v>106</v>
      </c>
      <c r="D166" s="267"/>
      <c r="E166" s="267"/>
      <c r="F166" s="267"/>
      <c r="G166" s="270"/>
      <c r="H166" s="9"/>
      <c r="I166" s="277"/>
      <c r="J166" s="228"/>
      <c r="K166" s="48"/>
      <c r="L166" s="78"/>
      <c r="M166" s="78"/>
      <c r="N166" s="7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row>
    <row r="167" spans="1:258" hidden="1" x14ac:dyDescent="0.25">
      <c r="A167" s="196" t="s">
        <v>108</v>
      </c>
      <c r="B167" s="198"/>
      <c r="C167" s="279"/>
      <c r="D167" s="279"/>
      <c r="E167" s="279"/>
      <c r="F167" s="279"/>
      <c r="G167" s="280"/>
      <c r="H167" s="9"/>
      <c r="I167" s="278"/>
      <c r="J167" s="228"/>
      <c r="K167" s="48"/>
      <c r="L167" s="78"/>
      <c r="M167" s="78"/>
      <c r="N167" s="7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row>
    <row r="168" spans="1:258" ht="31.5" hidden="1" customHeight="1" x14ac:dyDescent="0.25">
      <c r="A168" s="262" t="s">
        <v>54</v>
      </c>
      <c r="B168" s="263"/>
      <c r="C168" s="264"/>
      <c r="D168" s="264"/>
      <c r="E168" s="264"/>
      <c r="F168" s="264"/>
      <c r="G168" s="264"/>
      <c r="H168" s="264"/>
      <c r="I168" s="265"/>
      <c r="J168" s="101"/>
      <c r="K168" s="48"/>
      <c r="L168" s="78"/>
      <c r="M168" s="78"/>
      <c r="N168" s="7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row>
    <row r="169" spans="1:258" hidden="1" x14ac:dyDescent="0.25">
      <c r="A169" s="269" t="s">
        <v>55</v>
      </c>
      <c r="B169" s="270"/>
      <c r="C169" s="271"/>
      <c r="D169" s="271"/>
      <c r="E169" s="271"/>
      <c r="F169" s="271"/>
      <c r="G169" s="271"/>
      <c r="H169" s="271"/>
      <c r="I169" s="272"/>
      <c r="J169" s="230"/>
      <c r="L169" s="78"/>
      <c r="M169" s="78"/>
      <c r="N169" s="7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row>
    <row r="170" spans="1:258" ht="31.5" hidden="1" customHeight="1" x14ac:dyDescent="0.25">
      <c r="A170" s="262" t="s">
        <v>56</v>
      </c>
      <c r="B170" s="263"/>
      <c r="C170" s="264"/>
      <c r="D170" s="264"/>
      <c r="E170" s="264"/>
      <c r="F170" s="264"/>
      <c r="G170" s="264"/>
      <c r="H170" s="264"/>
      <c r="I170" s="265"/>
      <c r="J170" s="101"/>
      <c r="L170" s="78"/>
      <c r="M170" s="78"/>
      <c r="N170" s="7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row>
    <row r="171" spans="1:258" hidden="1" x14ac:dyDescent="0.25">
      <c r="A171" s="266" t="s">
        <v>57</v>
      </c>
      <c r="B171" s="267"/>
      <c r="C171" s="267"/>
      <c r="D171" s="267"/>
      <c r="E171" s="267"/>
      <c r="F171" s="267"/>
      <c r="G171" s="267"/>
      <c r="H171" s="267"/>
      <c r="I171" s="268"/>
      <c r="J171" s="230"/>
      <c r="L171" s="78"/>
      <c r="M171" s="78"/>
      <c r="N171" s="7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row>
    <row r="172" spans="1:258" ht="16" hidden="1" thickBot="1" x14ac:dyDescent="0.3">
      <c r="A172" s="248" t="s">
        <v>109</v>
      </c>
      <c r="B172" s="249"/>
      <c r="C172" s="249"/>
      <c r="D172" s="249"/>
      <c r="E172" s="249"/>
      <c r="F172" s="249"/>
      <c r="G172" s="249"/>
      <c r="H172" s="249"/>
      <c r="I172" s="250"/>
      <c r="J172" s="230"/>
      <c r="K172" s="48"/>
      <c r="L172" s="78"/>
      <c r="M172" s="78"/>
      <c r="N172" s="7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row>
    <row r="173" spans="1:258" ht="16" hidden="1" thickBot="1" x14ac:dyDescent="0.3">
      <c r="A173" s="200"/>
      <c r="B173" s="201"/>
      <c r="C173" s="201"/>
      <c r="D173" s="201"/>
      <c r="E173" s="201"/>
      <c r="F173" s="201"/>
      <c r="G173" s="201"/>
      <c r="H173" s="201"/>
      <c r="I173" s="202"/>
      <c r="J173" s="230"/>
      <c r="K173" s="48"/>
      <c r="L173" s="78"/>
      <c r="M173" s="78"/>
      <c r="N173" s="7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row>
    <row r="174" spans="1:258" ht="32.25" hidden="1" customHeight="1" x14ac:dyDescent="0.25">
      <c r="A174" s="273" t="s">
        <v>53</v>
      </c>
      <c r="B174" s="274"/>
      <c r="C174" s="275"/>
      <c r="D174" s="275"/>
      <c r="E174" s="275"/>
      <c r="F174" s="275"/>
      <c r="G174" s="275"/>
      <c r="H174" s="199"/>
      <c r="I174" s="276">
        <v>0</v>
      </c>
      <c r="J174" s="228"/>
      <c r="K174" s="48"/>
      <c r="L174" s="78"/>
      <c r="M174" s="78"/>
      <c r="N174" s="7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row>
    <row r="175" spans="1:258" hidden="1" x14ac:dyDescent="0.25">
      <c r="A175" s="196" t="s">
        <v>107</v>
      </c>
      <c r="B175" s="197"/>
      <c r="C175" s="267" t="s">
        <v>106</v>
      </c>
      <c r="D175" s="267"/>
      <c r="E175" s="267"/>
      <c r="F175" s="267"/>
      <c r="G175" s="270"/>
      <c r="H175" s="9"/>
      <c r="I175" s="277"/>
      <c r="J175" s="228"/>
      <c r="K175" s="48"/>
      <c r="L175" s="78"/>
      <c r="M175" s="78"/>
      <c r="N175" s="7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row>
    <row r="176" spans="1:258" hidden="1" x14ac:dyDescent="0.25">
      <c r="A176" s="196" t="s">
        <v>108</v>
      </c>
      <c r="B176" s="198"/>
      <c r="C176" s="279"/>
      <c r="D176" s="279"/>
      <c r="E176" s="279"/>
      <c r="F176" s="279"/>
      <c r="G176" s="280"/>
      <c r="H176" s="9"/>
      <c r="I176" s="278"/>
      <c r="J176" s="228"/>
      <c r="K176" s="48"/>
      <c r="L176" s="78"/>
      <c r="M176" s="78"/>
      <c r="N176" s="7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row>
    <row r="177" spans="1:258" ht="31.5" hidden="1" customHeight="1" x14ac:dyDescent="0.25">
      <c r="A177" s="262" t="s">
        <v>54</v>
      </c>
      <c r="B177" s="263"/>
      <c r="C177" s="264"/>
      <c r="D177" s="264"/>
      <c r="E177" s="264"/>
      <c r="F177" s="264"/>
      <c r="G177" s="264"/>
      <c r="H177" s="264"/>
      <c r="I177" s="265"/>
      <c r="J177" s="101"/>
      <c r="K177" s="48"/>
      <c r="L177" s="78"/>
      <c r="M177" s="78"/>
      <c r="N177" s="7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row>
    <row r="178" spans="1:258" hidden="1" x14ac:dyDescent="0.25">
      <c r="A178" s="269" t="s">
        <v>55</v>
      </c>
      <c r="B178" s="270"/>
      <c r="C178" s="271"/>
      <c r="D178" s="271"/>
      <c r="E178" s="271"/>
      <c r="F178" s="271"/>
      <c r="G178" s="271"/>
      <c r="H178" s="271"/>
      <c r="I178" s="272"/>
      <c r="J178" s="230"/>
      <c r="L178" s="78"/>
      <c r="M178" s="78"/>
      <c r="N178" s="7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row>
    <row r="179" spans="1:258" ht="31.5" hidden="1" customHeight="1" x14ac:dyDescent="0.25">
      <c r="A179" s="262" t="s">
        <v>56</v>
      </c>
      <c r="B179" s="263"/>
      <c r="C179" s="264"/>
      <c r="D179" s="264"/>
      <c r="E179" s="264"/>
      <c r="F179" s="264"/>
      <c r="G179" s="264"/>
      <c r="H179" s="264"/>
      <c r="I179" s="265"/>
      <c r="J179" s="101"/>
      <c r="L179" s="78"/>
      <c r="M179" s="78"/>
      <c r="N179" s="7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row>
    <row r="180" spans="1:258" hidden="1" x14ac:dyDescent="0.25">
      <c r="A180" s="266" t="s">
        <v>57</v>
      </c>
      <c r="B180" s="267"/>
      <c r="C180" s="267"/>
      <c r="D180" s="267"/>
      <c r="E180" s="267"/>
      <c r="F180" s="267"/>
      <c r="G180" s="267"/>
      <c r="H180" s="267"/>
      <c r="I180" s="268"/>
      <c r="J180" s="230"/>
      <c r="L180" s="78"/>
      <c r="M180" s="78"/>
      <c r="N180" s="7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row>
    <row r="181" spans="1:258" ht="16" hidden="1" thickBot="1" x14ac:dyDescent="0.3">
      <c r="A181" s="248" t="s">
        <v>109</v>
      </c>
      <c r="B181" s="249"/>
      <c r="C181" s="249"/>
      <c r="D181" s="249"/>
      <c r="E181" s="249"/>
      <c r="F181" s="249"/>
      <c r="G181" s="249"/>
      <c r="H181" s="249"/>
      <c r="I181" s="250"/>
      <c r="J181" s="230"/>
      <c r="K181" s="48"/>
      <c r="L181" s="78"/>
      <c r="M181" s="78"/>
      <c r="N181" s="7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row>
    <row r="182" spans="1:258" ht="16" hidden="1" thickBot="1" x14ac:dyDescent="0.3">
      <c r="A182" s="200"/>
      <c r="B182" s="201"/>
      <c r="C182" s="201"/>
      <c r="D182" s="201"/>
      <c r="E182" s="201"/>
      <c r="F182" s="201"/>
      <c r="G182" s="201"/>
      <c r="H182" s="201"/>
      <c r="I182" s="202"/>
      <c r="J182" s="230"/>
      <c r="K182" s="48"/>
      <c r="L182" s="78"/>
      <c r="M182" s="78"/>
      <c r="N182" s="7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row>
    <row r="183" spans="1:258" ht="32.25" hidden="1" customHeight="1" x14ac:dyDescent="0.25">
      <c r="A183" s="273" t="s">
        <v>53</v>
      </c>
      <c r="B183" s="274"/>
      <c r="C183" s="275"/>
      <c r="D183" s="275"/>
      <c r="E183" s="275"/>
      <c r="F183" s="275"/>
      <c r="G183" s="275"/>
      <c r="H183" s="199"/>
      <c r="I183" s="276">
        <v>0</v>
      </c>
      <c r="J183" s="228"/>
      <c r="K183" s="48"/>
      <c r="L183" s="78"/>
      <c r="M183" s="78"/>
      <c r="N183" s="7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row>
    <row r="184" spans="1:258" hidden="1" x14ac:dyDescent="0.25">
      <c r="A184" s="196" t="s">
        <v>107</v>
      </c>
      <c r="B184" s="197"/>
      <c r="C184" s="267" t="s">
        <v>106</v>
      </c>
      <c r="D184" s="267"/>
      <c r="E184" s="267"/>
      <c r="F184" s="267"/>
      <c r="G184" s="270"/>
      <c r="H184" s="9"/>
      <c r="I184" s="277"/>
      <c r="J184" s="228"/>
      <c r="K184" s="48"/>
      <c r="L184" s="78"/>
      <c r="M184" s="78"/>
      <c r="N184" s="7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row>
    <row r="185" spans="1:258" hidden="1" x14ac:dyDescent="0.25">
      <c r="A185" s="196" t="s">
        <v>108</v>
      </c>
      <c r="B185" s="198"/>
      <c r="C185" s="279"/>
      <c r="D185" s="279"/>
      <c r="E185" s="279"/>
      <c r="F185" s="279"/>
      <c r="G185" s="280"/>
      <c r="H185" s="9"/>
      <c r="I185" s="278"/>
      <c r="J185" s="228"/>
      <c r="K185" s="48"/>
      <c r="L185" s="78"/>
      <c r="M185" s="78"/>
      <c r="N185" s="7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row>
    <row r="186" spans="1:258" ht="31.5" hidden="1" customHeight="1" x14ac:dyDescent="0.25">
      <c r="A186" s="262" t="s">
        <v>54</v>
      </c>
      <c r="B186" s="263"/>
      <c r="C186" s="264"/>
      <c r="D186" s="264"/>
      <c r="E186" s="264"/>
      <c r="F186" s="264"/>
      <c r="G186" s="264"/>
      <c r="H186" s="264"/>
      <c r="I186" s="265"/>
      <c r="J186" s="101"/>
      <c r="K186" s="48"/>
      <c r="L186" s="78"/>
      <c r="M186" s="78"/>
      <c r="N186" s="7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row>
    <row r="187" spans="1:258" hidden="1" x14ac:dyDescent="0.25">
      <c r="A187" s="269" t="s">
        <v>55</v>
      </c>
      <c r="B187" s="270"/>
      <c r="C187" s="271"/>
      <c r="D187" s="271"/>
      <c r="E187" s="271"/>
      <c r="F187" s="271"/>
      <c r="G187" s="271"/>
      <c r="H187" s="271"/>
      <c r="I187" s="272"/>
      <c r="J187" s="230"/>
      <c r="L187" s="78"/>
      <c r="M187" s="78"/>
      <c r="N187" s="7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row>
    <row r="188" spans="1:258" ht="31.5" hidden="1" customHeight="1" x14ac:dyDescent="0.25">
      <c r="A188" s="262" t="s">
        <v>56</v>
      </c>
      <c r="B188" s="263"/>
      <c r="C188" s="264"/>
      <c r="D188" s="264"/>
      <c r="E188" s="264"/>
      <c r="F188" s="264"/>
      <c r="G188" s="264"/>
      <c r="H188" s="264"/>
      <c r="I188" s="265"/>
      <c r="J188" s="101"/>
      <c r="L188" s="78"/>
      <c r="M188" s="78"/>
      <c r="N188" s="7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row>
    <row r="189" spans="1:258" hidden="1" x14ac:dyDescent="0.25">
      <c r="A189" s="266" t="s">
        <v>57</v>
      </c>
      <c r="B189" s="267"/>
      <c r="C189" s="267"/>
      <c r="D189" s="267"/>
      <c r="E189" s="267"/>
      <c r="F189" s="267"/>
      <c r="G189" s="267"/>
      <c r="H189" s="267"/>
      <c r="I189" s="268"/>
      <c r="J189" s="230"/>
      <c r="L189" s="78"/>
      <c r="M189" s="78"/>
      <c r="N189" s="7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row>
    <row r="190" spans="1:258" ht="16" hidden="1" thickBot="1" x14ac:dyDescent="0.3">
      <c r="A190" s="248" t="s">
        <v>109</v>
      </c>
      <c r="B190" s="249"/>
      <c r="C190" s="249"/>
      <c r="D190" s="249"/>
      <c r="E190" s="249"/>
      <c r="F190" s="249"/>
      <c r="G190" s="249"/>
      <c r="H190" s="249"/>
      <c r="I190" s="250"/>
      <c r="J190" s="230"/>
      <c r="K190" s="48"/>
      <c r="L190" s="78"/>
      <c r="M190" s="78"/>
      <c r="N190" s="7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row>
    <row r="191" spans="1:258" ht="16" hidden="1" thickBot="1" x14ac:dyDescent="0.3">
      <c r="A191" s="200"/>
      <c r="B191" s="201"/>
      <c r="C191" s="201"/>
      <c r="D191" s="201"/>
      <c r="E191" s="201"/>
      <c r="F191" s="201"/>
      <c r="G191" s="201"/>
      <c r="H191" s="201"/>
      <c r="I191" s="202"/>
      <c r="J191" s="230"/>
      <c r="K191" s="48"/>
      <c r="L191" s="78"/>
      <c r="M191" s="78"/>
      <c r="N191" s="7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row>
    <row r="192" spans="1:258" ht="32.25" hidden="1" customHeight="1" x14ac:dyDescent="0.25">
      <c r="A192" s="273" t="s">
        <v>53</v>
      </c>
      <c r="B192" s="274"/>
      <c r="C192" s="275"/>
      <c r="D192" s="275"/>
      <c r="E192" s="275"/>
      <c r="F192" s="275"/>
      <c r="G192" s="275"/>
      <c r="H192" s="199"/>
      <c r="I192" s="276">
        <v>0</v>
      </c>
      <c r="J192" s="228"/>
      <c r="K192" s="48"/>
      <c r="L192" s="78"/>
      <c r="M192" s="78"/>
      <c r="N192" s="7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row>
    <row r="193" spans="1:258" hidden="1" x14ac:dyDescent="0.25">
      <c r="A193" s="196" t="s">
        <v>107</v>
      </c>
      <c r="B193" s="197"/>
      <c r="C193" s="267" t="s">
        <v>106</v>
      </c>
      <c r="D193" s="267"/>
      <c r="E193" s="267"/>
      <c r="F193" s="267"/>
      <c r="G193" s="270"/>
      <c r="H193" s="9"/>
      <c r="I193" s="277"/>
      <c r="J193" s="228"/>
      <c r="K193" s="48"/>
      <c r="L193" s="78"/>
      <c r="M193" s="78"/>
      <c r="N193" s="7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row>
    <row r="194" spans="1:258" hidden="1" x14ac:dyDescent="0.25">
      <c r="A194" s="196" t="s">
        <v>108</v>
      </c>
      <c r="B194" s="198"/>
      <c r="C194" s="279"/>
      <c r="D194" s="279"/>
      <c r="E194" s="279"/>
      <c r="F194" s="279"/>
      <c r="G194" s="280"/>
      <c r="H194" s="9"/>
      <c r="I194" s="278"/>
      <c r="J194" s="228"/>
      <c r="K194" s="48"/>
      <c r="L194" s="78"/>
      <c r="M194" s="78"/>
      <c r="N194" s="7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row>
    <row r="195" spans="1:258" ht="31.5" hidden="1" customHeight="1" x14ac:dyDescent="0.25">
      <c r="A195" s="262" t="s">
        <v>54</v>
      </c>
      <c r="B195" s="263"/>
      <c r="C195" s="264"/>
      <c r="D195" s="264"/>
      <c r="E195" s="264"/>
      <c r="F195" s="264"/>
      <c r="G195" s="264"/>
      <c r="H195" s="264"/>
      <c r="I195" s="265"/>
      <c r="J195" s="101"/>
      <c r="K195" s="48"/>
      <c r="L195" s="78"/>
      <c r="M195" s="78"/>
      <c r="N195" s="7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row>
    <row r="196" spans="1:258" hidden="1" x14ac:dyDescent="0.25">
      <c r="A196" s="269" t="s">
        <v>55</v>
      </c>
      <c r="B196" s="270"/>
      <c r="C196" s="271"/>
      <c r="D196" s="271"/>
      <c r="E196" s="271"/>
      <c r="F196" s="271"/>
      <c r="G196" s="271"/>
      <c r="H196" s="271"/>
      <c r="I196" s="272"/>
      <c r="J196" s="230"/>
      <c r="L196" s="78"/>
      <c r="M196" s="78"/>
      <c r="N196" s="7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row>
    <row r="197" spans="1:258" ht="31.5" hidden="1" customHeight="1" x14ac:dyDescent="0.25">
      <c r="A197" s="262" t="s">
        <v>56</v>
      </c>
      <c r="B197" s="263"/>
      <c r="C197" s="264"/>
      <c r="D197" s="264"/>
      <c r="E197" s="264"/>
      <c r="F197" s="264"/>
      <c r="G197" s="264"/>
      <c r="H197" s="264"/>
      <c r="I197" s="265"/>
      <c r="J197" s="101"/>
      <c r="L197" s="78"/>
      <c r="M197" s="78"/>
      <c r="N197" s="7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row>
    <row r="198" spans="1:258" hidden="1" x14ac:dyDescent="0.25">
      <c r="A198" s="266" t="s">
        <v>57</v>
      </c>
      <c r="B198" s="267"/>
      <c r="C198" s="267"/>
      <c r="D198" s="267"/>
      <c r="E198" s="267"/>
      <c r="F198" s="267"/>
      <c r="G198" s="267"/>
      <c r="H198" s="267"/>
      <c r="I198" s="268"/>
      <c r="J198" s="230"/>
      <c r="L198" s="78"/>
      <c r="M198" s="78"/>
      <c r="N198" s="7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row>
    <row r="199" spans="1:258" ht="16" hidden="1" thickBot="1" x14ac:dyDescent="0.3">
      <c r="A199" s="248" t="s">
        <v>109</v>
      </c>
      <c r="B199" s="249"/>
      <c r="C199" s="249"/>
      <c r="D199" s="249"/>
      <c r="E199" s="249"/>
      <c r="F199" s="249"/>
      <c r="G199" s="249"/>
      <c r="H199" s="249"/>
      <c r="I199" s="250"/>
      <c r="J199" s="230"/>
      <c r="K199" s="48"/>
      <c r="L199" s="78"/>
      <c r="M199" s="78"/>
      <c r="N199" s="7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row>
    <row r="200" spans="1:258" ht="16" hidden="1" thickBot="1" x14ac:dyDescent="0.3">
      <c r="A200" s="200"/>
      <c r="B200" s="201"/>
      <c r="C200" s="201"/>
      <c r="D200" s="201"/>
      <c r="E200" s="201"/>
      <c r="F200" s="201"/>
      <c r="G200" s="201"/>
      <c r="H200" s="201"/>
      <c r="I200" s="202"/>
      <c r="J200" s="230"/>
      <c r="K200" s="48"/>
      <c r="L200" s="78"/>
      <c r="M200" s="78"/>
      <c r="N200" s="7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row>
    <row r="201" spans="1:258" ht="32.25" hidden="1" customHeight="1" x14ac:dyDescent="0.25">
      <c r="A201" s="273" t="s">
        <v>53</v>
      </c>
      <c r="B201" s="274"/>
      <c r="C201" s="275"/>
      <c r="D201" s="275"/>
      <c r="E201" s="275"/>
      <c r="F201" s="275"/>
      <c r="G201" s="275"/>
      <c r="H201" s="199"/>
      <c r="I201" s="276">
        <v>0</v>
      </c>
      <c r="J201" s="228"/>
      <c r="K201" s="48"/>
      <c r="L201" s="78"/>
      <c r="M201" s="78"/>
      <c r="N201" s="7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row>
    <row r="202" spans="1:258" hidden="1" x14ac:dyDescent="0.25">
      <c r="A202" s="196" t="s">
        <v>107</v>
      </c>
      <c r="B202" s="197"/>
      <c r="C202" s="267" t="s">
        <v>106</v>
      </c>
      <c r="D202" s="267"/>
      <c r="E202" s="267"/>
      <c r="F202" s="267"/>
      <c r="G202" s="270"/>
      <c r="H202" s="9"/>
      <c r="I202" s="277"/>
      <c r="J202" s="228"/>
      <c r="K202" s="48"/>
      <c r="L202" s="78"/>
      <c r="M202" s="78"/>
      <c r="N202" s="7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row>
    <row r="203" spans="1:258" hidden="1" x14ac:dyDescent="0.25">
      <c r="A203" s="196" t="s">
        <v>108</v>
      </c>
      <c r="B203" s="198"/>
      <c r="C203" s="279"/>
      <c r="D203" s="279"/>
      <c r="E203" s="279"/>
      <c r="F203" s="279"/>
      <c r="G203" s="280"/>
      <c r="H203" s="9"/>
      <c r="I203" s="278"/>
      <c r="J203" s="228"/>
      <c r="K203" s="48"/>
      <c r="L203" s="78"/>
      <c r="M203" s="78"/>
      <c r="N203" s="7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row>
    <row r="204" spans="1:258" ht="31.5" hidden="1" customHeight="1" x14ac:dyDescent="0.25">
      <c r="A204" s="262" t="s">
        <v>54</v>
      </c>
      <c r="B204" s="263"/>
      <c r="C204" s="264"/>
      <c r="D204" s="264"/>
      <c r="E204" s="264"/>
      <c r="F204" s="264"/>
      <c r="G204" s="264"/>
      <c r="H204" s="264"/>
      <c r="I204" s="265"/>
      <c r="J204" s="101"/>
      <c r="K204" s="48"/>
      <c r="L204" s="78"/>
      <c r="M204" s="78"/>
      <c r="N204" s="7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row>
    <row r="205" spans="1:258" hidden="1" x14ac:dyDescent="0.25">
      <c r="A205" s="269" t="s">
        <v>55</v>
      </c>
      <c r="B205" s="270"/>
      <c r="C205" s="271"/>
      <c r="D205" s="271"/>
      <c r="E205" s="271"/>
      <c r="F205" s="271"/>
      <c r="G205" s="271"/>
      <c r="H205" s="271"/>
      <c r="I205" s="272"/>
      <c r="J205" s="230"/>
      <c r="L205" s="78"/>
      <c r="M205" s="78"/>
      <c r="N205" s="7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row>
    <row r="206" spans="1:258" ht="31.5" hidden="1" customHeight="1" x14ac:dyDescent="0.25">
      <c r="A206" s="262" t="s">
        <v>56</v>
      </c>
      <c r="B206" s="263"/>
      <c r="C206" s="264"/>
      <c r="D206" s="264"/>
      <c r="E206" s="264"/>
      <c r="F206" s="264"/>
      <c r="G206" s="264"/>
      <c r="H206" s="264"/>
      <c r="I206" s="265"/>
      <c r="J206" s="101"/>
      <c r="L206" s="78"/>
      <c r="M206" s="78"/>
      <c r="N206" s="7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row>
    <row r="207" spans="1:258" hidden="1" x14ac:dyDescent="0.25">
      <c r="A207" s="266" t="s">
        <v>57</v>
      </c>
      <c r="B207" s="267"/>
      <c r="C207" s="267"/>
      <c r="D207" s="267"/>
      <c r="E207" s="267"/>
      <c r="F207" s="267"/>
      <c r="G207" s="267"/>
      <c r="H207" s="267"/>
      <c r="I207" s="268"/>
      <c r="J207" s="230"/>
      <c r="L207" s="78"/>
      <c r="M207" s="78"/>
      <c r="N207" s="7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row>
    <row r="208" spans="1:258" ht="16" hidden="1" thickBot="1" x14ac:dyDescent="0.3">
      <c r="A208" s="248" t="s">
        <v>109</v>
      </c>
      <c r="B208" s="249"/>
      <c r="C208" s="249"/>
      <c r="D208" s="249"/>
      <c r="E208" s="249"/>
      <c r="F208" s="249"/>
      <c r="G208" s="249"/>
      <c r="H208" s="249"/>
      <c r="I208" s="250"/>
      <c r="J208" s="230"/>
      <c r="K208" s="48"/>
      <c r="L208" s="78"/>
      <c r="M208" s="78"/>
      <c r="N208" s="7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c r="IM208" s="48"/>
      <c r="IN208" s="48"/>
      <c r="IO208" s="48"/>
      <c r="IP208" s="48"/>
      <c r="IQ208" s="48"/>
      <c r="IR208" s="48"/>
      <c r="IS208" s="48"/>
      <c r="IT208" s="48"/>
      <c r="IU208" s="48"/>
      <c r="IV208" s="48"/>
      <c r="IW208" s="48"/>
      <c r="IX208" s="48"/>
    </row>
    <row r="209" spans="1:258" ht="16" hidden="1" thickBot="1" x14ac:dyDescent="0.3">
      <c r="A209" s="200"/>
      <c r="B209" s="201"/>
      <c r="C209" s="201"/>
      <c r="D209" s="201"/>
      <c r="E209" s="201"/>
      <c r="F209" s="201"/>
      <c r="G209" s="201"/>
      <c r="H209" s="201"/>
      <c r="I209" s="202"/>
      <c r="J209" s="230"/>
      <c r="K209" s="48"/>
      <c r="L209" s="78"/>
      <c r="M209" s="78"/>
      <c r="N209" s="7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row>
    <row r="210" spans="1:258" ht="32.25" hidden="1" customHeight="1" x14ac:dyDescent="0.25">
      <c r="A210" s="273" t="s">
        <v>53</v>
      </c>
      <c r="B210" s="274"/>
      <c r="C210" s="275"/>
      <c r="D210" s="275"/>
      <c r="E210" s="275"/>
      <c r="F210" s="275"/>
      <c r="G210" s="275"/>
      <c r="H210" s="199"/>
      <c r="I210" s="276">
        <v>0</v>
      </c>
      <c r="J210" s="228"/>
      <c r="K210" s="48"/>
      <c r="L210" s="78"/>
      <c r="M210" s="78"/>
      <c r="N210" s="7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row>
    <row r="211" spans="1:258" hidden="1" x14ac:dyDescent="0.25">
      <c r="A211" s="196" t="s">
        <v>107</v>
      </c>
      <c r="B211" s="197"/>
      <c r="C211" s="267" t="s">
        <v>106</v>
      </c>
      <c r="D211" s="267"/>
      <c r="E211" s="267"/>
      <c r="F211" s="267"/>
      <c r="G211" s="270"/>
      <c r="H211" s="9"/>
      <c r="I211" s="277"/>
      <c r="J211" s="228"/>
      <c r="K211" s="48"/>
      <c r="L211" s="78"/>
      <c r="M211" s="78"/>
      <c r="N211" s="7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row>
    <row r="212" spans="1:258" hidden="1" x14ac:dyDescent="0.25">
      <c r="A212" s="196" t="s">
        <v>108</v>
      </c>
      <c r="B212" s="198"/>
      <c r="C212" s="279"/>
      <c r="D212" s="279"/>
      <c r="E212" s="279"/>
      <c r="F212" s="279"/>
      <c r="G212" s="280"/>
      <c r="H212" s="9"/>
      <c r="I212" s="278"/>
      <c r="J212" s="228"/>
      <c r="K212" s="48"/>
      <c r="L212" s="78"/>
      <c r="M212" s="78"/>
      <c r="N212" s="7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c r="IM212" s="48"/>
      <c r="IN212" s="48"/>
      <c r="IO212" s="48"/>
      <c r="IP212" s="48"/>
      <c r="IQ212" s="48"/>
      <c r="IR212" s="48"/>
      <c r="IS212" s="48"/>
      <c r="IT212" s="48"/>
      <c r="IU212" s="48"/>
      <c r="IV212" s="48"/>
      <c r="IW212" s="48"/>
      <c r="IX212" s="48"/>
    </row>
    <row r="213" spans="1:258" ht="31.5" hidden="1" customHeight="1" x14ac:dyDescent="0.25">
      <c r="A213" s="262" t="s">
        <v>54</v>
      </c>
      <c r="B213" s="263"/>
      <c r="C213" s="264"/>
      <c r="D213" s="264"/>
      <c r="E213" s="264"/>
      <c r="F213" s="264"/>
      <c r="G213" s="264"/>
      <c r="H213" s="264"/>
      <c r="I213" s="265"/>
      <c r="J213" s="101"/>
      <c r="K213" s="48"/>
      <c r="L213" s="78"/>
      <c r="M213" s="78"/>
      <c r="N213" s="7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c r="IM213" s="48"/>
      <c r="IN213" s="48"/>
      <c r="IO213" s="48"/>
      <c r="IP213" s="48"/>
      <c r="IQ213" s="48"/>
      <c r="IR213" s="48"/>
      <c r="IS213" s="48"/>
      <c r="IT213" s="48"/>
      <c r="IU213" s="48"/>
      <c r="IV213" s="48"/>
      <c r="IW213" s="48"/>
      <c r="IX213" s="48"/>
    </row>
    <row r="214" spans="1:258" hidden="1" x14ac:dyDescent="0.25">
      <c r="A214" s="269" t="s">
        <v>55</v>
      </c>
      <c r="B214" s="270"/>
      <c r="C214" s="271"/>
      <c r="D214" s="271"/>
      <c r="E214" s="271"/>
      <c r="F214" s="271"/>
      <c r="G214" s="271"/>
      <c r="H214" s="271"/>
      <c r="I214" s="272"/>
      <c r="J214" s="230"/>
      <c r="L214" s="78"/>
      <c r="M214" s="78"/>
      <c r="N214" s="7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c r="IN214" s="48"/>
      <c r="IO214" s="48"/>
      <c r="IP214" s="48"/>
      <c r="IQ214" s="48"/>
      <c r="IR214" s="48"/>
      <c r="IS214" s="48"/>
      <c r="IT214" s="48"/>
      <c r="IU214" s="48"/>
      <c r="IV214" s="48"/>
      <c r="IW214" s="48"/>
      <c r="IX214" s="48"/>
    </row>
    <row r="215" spans="1:258" ht="31.5" hidden="1" customHeight="1" x14ac:dyDescent="0.25">
      <c r="A215" s="262" t="s">
        <v>56</v>
      </c>
      <c r="B215" s="263"/>
      <c r="C215" s="264"/>
      <c r="D215" s="264"/>
      <c r="E215" s="264"/>
      <c r="F215" s="264"/>
      <c r="G215" s="264"/>
      <c r="H215" s="264"/>
      <c r="I215" s="265"/>
      <c r="J215" s="101"/>
      <c r="L215" s="78"/>
      <c r="M215" s="78"/>
      <c r="N215" s="7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c r="IN215" s="48"/>
      <c r="IO215" s="48"/>
      <c r="IP215" s="48"/>
      <c r="IQ215" s="48"/>
      <c r="IR215" s="48"/>
      <c r="IS215" s="48"/>
      <c r="IT215" s="48"/>
      <c r="IU215" s="48"/>
      <c r="IV215" s="48"/>
      <c r="IW215" s="48"/>
      <c r="IX215" s="48"/>
    </row>
    <row r="216" spans="1:258" hidden="1" x14ac:dyDescent="0.25">
      <c r="A216" s="266" t="s">
        <v>57</v>
      </c>
      <c r="B216" s="267"/>
      <c r="C216" s="267"/>
      <c r="D216" s="267"/>
      <c r="E216" s="267"/>
      <c r="F216" s="267"/>
      <c r="G216" s="267"/>
      <c r="H216" s="267"/>
      <c r="I216" s="268"/>
      <c r="J216" s="230"/>
      <c r="L216" s="78"/>
      <c r="M216" s="78"/>
      <c r="N216" s="7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c r="IM216" s="48"/>
      <c r="IN216" s="48"/>
      <c r="IO216" s="48"/>
      <c r="IP216" s="48"/>
      <c r="IQ216" s="48"/>
      <c r="IR216" s="48"/>
      <c r="IS216" s="48"/>
      <c r="IT216" s="48"/>
      <c r="IU216" s="48"/>
      <c r="IV216" s="48"/>
      <c r="IW216" s="48"/>
      <c r="IX216" s="48"/>
    </row>
    <row r="217" spans="1:258" ht="16" hidden="1" thickBot="1" x14ac:dyDescent="0.3">
      <c r="A217" s="248" t="s">
        <v>109</v>
      </c>
      <c r="B217" s="249"/>
      <c r="C217" s="249"/>
      <c r="D217" s="249"/>
      <c r="E217" s="249"/>
      <c r="F217" s="249"/>
      <c r="G217" s="249"/>
      <c r="H217" s="249"/>
      <c r="I217" s="250"/>
      <c r="J217" s="230"/>
      <c r="K217" s="48"/>
      <c r="L217" s="78"/>
      <c r="M217" s="78"/>
      <c r="N217" s="7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c r="IM217" s="48"/>
      <c r="IN217" s="48"/>
      <c r="IO217" s="48"/>
      <c r="IP217" s="48"/>
      <c r="IQ217" s="48"/>
      <c r="IR217" s="48"/>
      <c r="IS217" s="48"/>
      <c r="IT217" s="48"/>
      <c r="IU217" s="48"/>
      <c r="IV217" s="48"/>
      <c r="IW217" s="48"/>
      <c r="IX217" s="48"/>
    </row>
    <row r="218" spans="1:258" ht="16" hidden="1" thickBot="1" x14ac:dyDescent="0.3">
      <c r="A218" s="200"/>
      <c r="B218" s="201"/>
      <c r="C218" s="201"/>
      <c r="D218" s="201"/>
      <c r="E218" s="201"/>
      <c r="F218" s="201"/>
      <c r="G218" s="201"/>
      <c r="H218" s="201"/>
      <c r="I218" s="202"/>
      <c r="J218" s="230"/>
      <c r="K218" s="48"/>
      <c r="L218" s="78"/>
      <c r="M218" s="78"/>
      <c r="N218" s="7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c r="IM218" s="48"/>
      <c r="IN218" s="48"/>
      <c r="IO218" s="48"/>
      <c r="IP218" s="48"/>
      <c r="IQ218" s="48"/>
      <c r="IR218" s="48"/>
      <c r="IS218" s="48"/>
      <c r="IT218" s="48"/>
      <c r="IU218" s="48"/>
      <c r="IV218" s="48"/>
      <c r="IW218" s="48"/>
      <c r="IX218" s="48"/>
    </row>
    <row r="219" spans="1:258" ht="32.25" hidden="1" customHeight="1" x14ac:dyDescent="0.25">
      <c r="A219" s="273" t="s">
        <v>53</v>
      </c>
      <c r="B219" s="274"/>
      <c r="C219" s="275"/>
      <c r="D219" s="275"/>
      <c r="E219" s="275"/>
      <c r="F219" s="275"/>
      <c r="G219" s="275"/>
      <c r="H219" s="199"/>
      <c r="I219" s="276">
        <v>0</v>
      </c>
      <c r="J219" s="228"/>
      <c r="K219" s="48"/>
      <c r="L219" s="78"/>
      <c r="M219" s="78"/>
      <c r="N219" s="7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c r="IM219" s="48"/>
      <c r="IN219" s="48"/>
      <c r="IO219" s="48"/>
      <c r="IP219" s="48"/>
      <c r="IQ219" s="48"/>
      <c r="IR219" s="48"/>
      <c r="IS219" s="48"/>
      <c r="IT219" s="48"/>
      <c r="IU219" s="48"/>
      <c r="IV219" s="48"/>
      <c r="IW219" s="48"/>
      <c r="IX219" s="48"/>
    </row>
    <row r="220" spans="1:258" hidden="1" x14ac:dyDescent="0.25">
      <c r="A220" s="196" t="s">
        <v>107</v>
      </c>
      <c r="B220" s="197"/>
      <c r="C220" s="267" t="s">
        <v>106</v>
      </c>
      <c r="D220" s="267"/>
      <c r="E220" s="267"/>
      <c r="F220" s="267"/>
      <c r="G220" s="270"/>
      <c r="H220" s="9"/>
      <c r="I220" s="277"/>
      <c r="J220" s="228"/>
      <c r="K220" s="48"/>
      <c r="L220" s="78"/>
      <c r="M220" s="78"/>
      <c r="N220" s="7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c r="IM220" s="48"/>
      <c r="IN220" s="48"/>
      <c r="IO220" s="48"/>
      <c r="IP220" s="48"/>
      <c r="IQ220" s="48"/>
      <c r="IR220" s="48"/>
      <c r="IS220" s="48"/>
      <c r="IT220" s="48"/>
      <c r="IU220" s="48"/>
      <c r="IV220" s="48"/>
      <c r="IW220" s="48"/>
      <c r="IX220" s="48"/>
    </row>
    <row r="221" spans="1:258" hidden="1" x14ac:dyDescent="0.25">
      <c r="A221" s="196" t="s">
        <v>108</v>
      </c>
      <c r="B221" s="198"/>
      <c r="C221" s="279"/>
      <c r="D221" s="279"/>
      <c r="E221" s="279"/>
      <c r="F221" s="279"/>
      <c r="G221" s="280"/>
      <c r="H221" s="9"/>
      <c r="I221" s="278"/>
      <c r="J221" s="228"/>
      <c r="K221" s="48"/>
      <c r="L221" s="78"/>
      <c r="M221" s="78"/>
      <c r="N221" s="7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c r="IM221" s="48"/>
      <c r="IN221" s="48"/>
      <c r="IO221" s="48"/>
      <c r="IP221" s="48"/>
      <c r="IQ221" s="48"/>
      <c r="IR221" s="48"/>
      <c r="IS221" s="48"/>
      <c r="IT221" s="48"/>
      <c r="IU221" s="48"/>
      <c r="IV221" s="48"/>
      <c r="IW221" s="48"/>
      <c r="IX221" s="48"/>
    </row>
    <row r="222" spans="1:258" ht="31.5" hidden="1" customHeight="1" x14ac:dyDescent="0.25">
      <c r="A222" s="262" t="s">
        <v>54</v>
      </c>
      <c r="B222" s="263"/>
      <c r="C222" s="264"/>
      <c r="D222" s="264"/>
      <c r="E222" s="264"/>
      <c r="F222" s="264"/>
      <c r="G222" s="264"/>
      <c r="H222" s="264"/>
      <c r="I222" s="265"/>
      <c r="J222" s="101"/>
      <c r="K222" s="48"/>
      <c r="L222" s="78"/>
      <c r="M222" s="78"/>
      <c r="N222" s="7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c r="IM222" s="48"/>
      <c r="IN222" s="48"/>
      <c r="IO222" s="48"/>
      <c r="IP222" s="48"/>
      <c r="IQ222" s="48"/>
      <c r="IR222" s="48"/>
      <c r="IS222" s="48"/>
      <c r="IT222" s="48"/>
      <c r="IU222" s="48"/>
      <c r="IV222" s="48"/>
      <c r="IW222" s="48"/>
      <c r="IX222" s="48"/>
    </row>
    <row r="223" spans="1:258" hidden="1" x14ac:dyDescent="0.25">
      <c r="A223" s="269" t="s">
        <v>55</v>
      </c>
      <c r="B223" s="270"/>
      <c r="C223" s="271"/>
      <c r="D223" s="271"/>
      <c r="E223" s="271"/>
      <c r="F223" s="271"/>
      <c r="G223" s="271"/>
      <c r="H223" s="271"/>
      <c r="I223" s="272"/>
      <c r="J223" s="230"/>
      <c r="L223" s="78"/>
      <c r="M223" s="78"/>
      <c r="N223" s="7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c r="IM223" s="48"/>
      <c r="IN223" s="48"/>
      <c r="IO223" s="48"/>
      <c r="IP223" s="48"/>
      <c r="IQ223" s="48"/>
      <c r="IR223" s="48"/>
      <c r="IS223" s="48"/>
      <c r="IT223" s="48"/>
      <c r="IU223" s="48"/>
      <c r="IV223" s="48"/>
      <c r="IW223" s="48"/>
      <c r="IX223" s="48"/>
    </row>
    <row r="224" spans="1:258" ht="31.5" hidden="1" customHeight="1" x14ac:dyDescent="0.25">
      <c r="A224" s="262" t="s">
        <v>56</v>
      </c>
      <c r="B224" s="263"/>
      <c r="C224" s="264"/>
      <c r="D224" s="264"/>
      <c r="E224" s="264"/>
      <c r="F224" s="264"/>
      <c r="G224" s="264"/>
      <c r="H224" s="264"/>
      <c r="I224" s="265"/>
      <c r="J224" s="101"/>
      <c r="L224" s="78"/>
      <c r="M224" s="78"/>
      <c r="N224" s="7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c r="IM224" s="48"/>
      <c r="IN224" s="48"/>
      <c r="IO224" s="48"/>
      <c r="IP224" s="48"/>
      <c r="IQ224" s="48"/>
      <c r="IR224" s="48"/>
      <c r="IS224" s="48"/>
      <c r="IT224" s="48"/>
      <c r="IU224" s="48"/>
      <c r="IV224" s="48"/>
      <c r="IW224" s="48"/>
      <c r="IX224" s="48"/>
    </row>
    <row r="225" spans="1:258" hidden="1" x14ac:dyDescent="0.25">
      <c r="A225" s="266" t="s">
        <v>57</v>
      </c>
      <c r="B225" s="267"/>
      <c r="C225" s="267"/>
      <c r="D225" s="267"/>
      <c r="E225" s="267"/>
      <c r="F225" s="267"/>
      <c r="G225" s="267"/>
      <c r="H225" s="267"/>
      <c r="I225" s="268"/>
      <c r="J225" s="230"/>
      <c r="L225" s="78"/>
      <c r="M225" s="78"/>
      <c r="N225" s="7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c r="IM225" s="48"/>
      <c r="IN225" s="48"/>
      <c r="IO225" s="48"/>
      <c r="IP225" s="48"/>
      <c r="IQ225" s="48"/>
      <c r="IR225" s="48"/>
      <c r="IS225" s="48"/>
      <c r="IT225" s="48"/>
      <c r="IU225" s="48"/>
      <c r="IV225" s="48"/>
      <c r="IW225" s="48"/>
      <c r="IX225" s="48"/>
    </row>
    <row r="226" spans="1:258" ht="16" hidden="1" thickBot="1" x14ac:dyDescent="0.3">
      <c r="A226" s="248" t="s">
        <v>109</v>
      </c>
      <c r="B226" s="249"/>
      <c r="C226" s="249"/>
      <c r="D226" s="249"/>
      <c r="E226" s="249"/>
      <c r="F226" s="249"/>
      <c r="G226" s="249"/>
      <c r="H226" s="249"/>
      <c r="I226" s="250"/>
      <c r="J226" s="230"/>
      <c r="K226" s="48"/>
      <c r="L226" s="78"/>
      <c r="M226" s="78"/>
      <c r="N226" s="7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c r="IM226" s="48"/>
      <c r="IN226" s="48"/>
      <c r="IO226" s="48"/>
      <c r="IP226" s="48"/>
      <c r="IQ226" s="48"/>
      <c r="IR226" s="48"/>
      <c r="IS226" s="48"/>
      <c r="IT226" s="48"/>
      <c r="IU226" s="48"/>
      <c r="IV226" s="48"/>
      <c r="IW226" s="48"/>
      <c r="IX226" s="48"/>
    </row>
    <row r="227" spans="1:258" ht="16" hidden="1" thickBot="1" x14ac:dyDescent="0.3">
      <c r="A227" s="200"/>
      <c r="B227" s="201"/>
      <c r="C227" s="201"/>
      <c r="D227" s="201"/>
      <c r="E227" s="201"/>
      <c r="F227" s="201"/>
      <c r="G227" s="201"/>
      <c r="H227" s="201"/>
      <c r="I227" s="202"/>
      <c r="J227" s="230"/>
      <c r="K227" s="48"/>
      <c r="L227" s="78"/>
      <c r="M227" s="78"/>
      <c r="N227" s="7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c r="IN227" s="48"/>
      <c r="IO227" s="48"/>
      <c r="IP227" s="48"/>
      <c r="IQ227" s="48"/>
      <c r="IR227" s="48"/>
      <c r="IS227" s="48"/>
      <c r="IT227" s="48"/>
      <c r="IU227" s="48"/>
      <c r="IV227" s="48"/>
      <c r="IW227" s="48"/>
      <c r="IX227" s="48"/>
    </row>
    <row r="228" spans="1:258" ht="32.25" hidden="1" customHeight="1" x14ac:dyDescent="0.25">
      <c r="A228" s="273" t="s">
        <v>53</v>
      </c>
      <c r="B228" s="274"/>
      <c r="C228" s="275"/>
      <c r="D228" s="275"/>
      <c r="E228" s="275"/>
      <c r="F228" s="275"/>
      <c r="G228" s="275"/>
      <c r="H228" s="199"/>
      <c r="I228" s="276">
        <v>0</v>
      </c>
      <c r="J228" s="228"/>
      <c r="K228" s="48"/>
      <c r="L228" s="78"/>
      <c r="M228" s="78"/>
      <c r="N228" s="7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c r="IN228" s="48"/>
      <c r="IO228" s="48"/>
      <c r="IP228" s="48"/>
      <c r="IQ228" s="48"/>
      <c r="IR228" s="48"/>
      <c r="IS228" s="48"/>
      <c r="IT228" s="48"/>
      <c r="IU228" s="48"/>
      <c r="IV228" s="48"/>
      <c r="IW228" s="48"/>
      <c r="IX228" s="48"/>
    </row>
    <row r="229" spans="1:258" hidden="1" x14ac:dyDescent="0.25">
      <c r="A229" s="196" t="s">
        <v>107</v>
      </c>
      <c r="B229" s="197"/>
      <c r="C229" s="267" t="s">
        <v>106</v>
      </c>
      <c r="D229" s="267"/>
      <c r="E229" s="267"/>
      <c r="F229" s="267"/>
      <c r="G229" s="270"/>
      <c r="H229" s="9"/>
      <c r="I229" s="277"/>
      <c r="J229" s="228"/>
      <c r="K229" s="48"/>
      <c r="L229" s="78"/>
      <c r="M229" s="78"/>
      <c r="N229" s="7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c r="IM229" s="48"/>
      <c r="IN229" s="48"/>
      <c r="IO229" s="48"/>
      <c r="IP229" s="48"/>
      <c r="IQ229" s="48"/>
      <c r="IR229" s="48"/>
      <c r="IS229" s="48"/>
      <c r="IT229" s="48"/>
      <c r="IU229" s="48"/>
      <c r="IV229" s="48"/>
      <c r="IW229" s="48"/>
      <c r="IX229" s="48"/>
    </row>
    <row r="230" spans="1:258" hidden="1" x14ac:dyDescent="0.25">
      <c r="A230" s="196" t="s">
        <v>108</v>
      </c>
      <c r="B230" s="198"/>
      <c r="C230" s="279"/>
      <c r="D230" s="279"/>
      <c r="E230" s="279"/>
      <c r="F230" s="279"/>
      <c r="G230" s="280"/>
      <c r="H230" s="9"/>
      <c r="I230" s="278"/>
      <c r="J230" s="228"/>
      <c r="K230" s="48"/>
      <c r="L230" s="78"/>
      <c r="M230" s="78"/>
      <c r="N230" s="7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c r="IM230" s="48"/>
      <c r="IN230" s="48"/>
      <c r="IO230" s="48"/>
      <c r="IP230" s="48"/>
      <c r="IQ230" s="48"/>
      <c r="IR230" s="48"/>
      <c r="IS230" s="48"/>
      <c r="IT230" s="48"/>
      <c r="IU230" s="48"/>
      <c r="IV230" s="48"/>
      <c r="IW230" s="48"/>
      <c r="IX230" s="48"/>
    </row>
    <row r="231" spans="1:258" ht="31.5" hidden="1" customHeight="1" x14ac:dyDescent="0.25">
      <c r="A231" s="262" t="s">
        <v>54</v>
      </c>
      <c r="B231" s="263"/>
      <c r="C231" s="264"/>
      <c r="D231" s="264"/>
      <c r="E231" s="264"/>
      <c r="F231" s="264"/>
      <c r="G231" s="264"/>
      <c r="H231" s="264"/>
      <c r="I231" s="265"/>
      <c r="J231" s="101"/>
      <c r="K231" s="48"/>
      <c r="L231" s="78"/>
      <c r="M231" s="78"/>
      <c r="N231" s="7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c r="IM231" s="48"/>
      <c r="IN231" s="48"/>
      <c r="IO231" s="48"/>
      <c r="IP231" s="48"/>
      <c r="IQ231" s="48"/>
      <c r="IR231" s="48"/>
      <c r="IS231" s="48"/>
      <c r="IT231" s="48"/>
      <c r="IU231" s="48"/>
      <c r="IV231" s="48"/>
      <c r="IW231" s="48"/>
      <c r="IX231" s="48"/>
    </row>
    <row r="232" spans="1:258" hidden="1" x14ac:dyDescent="0.25">
      <c r="A232" s="269" t="s">
        <v>55</v>
      </c>
      <c r="B232" s="270"/>
      <c r="C232" s="271"/>
      <c r="D232" s="271"/>
      <c r="E232" s="271"/>
      <c r="F232" s="271"/>
      <c r="G232" s="271"/>
      <c r="H232" s="271"/>
      <c r="I232" s="272"/>
      <c r="J232" s="230"/>
      <c r="L232" s="78"/>
      <c r="M232" s="78"/>
      <c r="N232" s="7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c r="IM232" s="48"/>
      <c r="IN232" s="48"/>
      <c r="IO232" s="48"/>
      <c r="IP232" s="48"/>
      <c r="IQ232" s="48"/>
      <c r="IR232" s="48"/>
      <c r="IS232" s="48"/>
      <c r="IT232" s="48"/>
      <c r="IU232" s="48"/>
      <c r="IV232" s="48"/>
      <c r="IW232" s="48"/>
      <c r="IX232" s="48"/>
    </row>
    <row r="233" spans="1:258" ht="31.5" hidden="1" customHeight="1" x14ac:dyDescent="0.25">
      <c r="A233" s="262" t="s">
        <v>56</v>
      </c>
      <c r="B233" s="263"/>
      <c r="C233" s="264"/>
      <c r="D233" s="264"/>
      <c r="E233" s="264"/>
      <c r="F233" s="264"/>
      <c r="G233" s="264"/>
      <c r="H233" s="264"/>
      <c r="I233" s="265"/>
      <c r="J233" s="101"/>
      <c r="L233" s="78"/>
      <c r="M233" s="78"/>
      <c r="N233" s="7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c r="IM233" s="48"/>
      <c r="IN233" s="48"/>
      <c r="IO233" s="48"/>
      <c r="IP233" s="48"/>
      <c r="IQ233" s="48"/>
      <c r="IR233" s="48"/>
      <c r="IS233" s="48"/>
      <c r="IT233" s="48"/>
      <c r="IU233" s="48"/>
      <c r="IV233" s="48"/>
      <c r="IW233" s="48"/>
      <c r="IX233" s="48"/>
    </row>
    <row r="234" spans="1:258" hidden="1" x14ac:dyDescent="0.25">
      <c r="A234" s="266" t="s">
        <v>57</v>
      </c>
      <c r="B234" s="267"/>
      <c r="C234" s="267"/>
      <c r="D234" s="267"/>
      <c r="E234" s="267"/>
      <c r="F234" s="267"/>
      <c r="G234" s="267"/>
      <c r="H234" s="267"/>
      <c r="I234" s="268"/>
      <c r="J234" s="230"/>
      <c r="L234" s="78"/>
      <c r="M234" s="78"/>
      <c r="N234" s="7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c r="IM234" s="48"/>
      <c r="IN234" s="48"/>
      <c r="IO234" s="48"/>
      <c r="IP234" s="48"/>
      <c r="IQ234" s="48"/>
      <c r="IR234" s="48"/>
      <c r="IS234" s="48"/>
      <c r="IT234" s="48"/>
      <c r="IU234" s="48"/>
      <c r="IV234" s="48"/>
      <c r="IW234" s="48"/>
      <c r="IX234" s="48"/>
    </row>
    <row r="235" spans="1:258" ht="16" hidden="1" thickBot="1" x14ac:dyDescent="0.3">
      <c r="A235" s="248" t="s">
        <v>109</v>
      </c>
      <c r="B235" s="249"/>
      <c r="C235" s="249"/>
      <c r="D235" s="249"/>
      <c r="E235" s="249"/>
      <c r="F235" s="249"/>
      <c r="G235" s="249"/>
      <c r="H235" s="249"/>
      <c r="I235" s="250"/>
      <c r="J235" s="230"/>
      <c r="K235" s="48"/>
      <c r="L235" s="78"/>
      <c r="M235" s="78"/>
      <c r="N235" s="7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c r="IN235" s="48"/>
      <c r="IO235" s="48"/>
      <c r="IP235" s="48"/>
      <c r="IQ235" s="48"/>
      <c r="IR235" s="48"/>
      <c r="IS235" s="48"/>
      <c r="IT235" s="48"/>
      <c r="IU235" s="48"/>
      <c r="IV235" s="48"/>
      <c r="IW235" s="48"/>
      <c r="IX235" s="48"/>
    </row>
    <row r="236" spans="1:258" ht="16" hidden="1" thickBot="1" x14ac:dyDescent="0.3">
      <c r="A236" s="200"/>
      <c r="B236" s="201"/>
      <c r="C236" s="201"/>
      <c r="D236" s="201"/>
      <c r="E236" s="201"/>
      <c r="F236" s="201"/>
      <c r="G236" s="201"/>
      <c r="H236" s="201"/>
      <c r="I236" s="202"/>
      <c r="J236" s="230"/>
      <c r="K236" s="48"/>
      <c r="L236" s="78"/>
      <c r="M236" s="78"/>
      <c r="N236" s="7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c r="IM236" s="48"/>
      <c r="IN236" s="48"/>
      <c r="IO236" s="48"/>
      <c r="IP236" s="48"/>
      <c r="IQ236" s="48"/>
      <c r="IR236" s="48"/>
      <c r="IS236" s="48"/>
      <c r="IT236" s="48"/>
      <c r="IU236" s="48"/>
      <c r="IV236" s="48"/>
      <c r="IW236" s="48"/>
      <c r="IX236" s="48"/>
    </row>
    <row r="237" spans="1:258" ht="32.25" hidden="1" customHeight="1" x14ac:dyDescent="0.25">
      <c r="A237" s="273" t="s">
        <v>53</v>
      </c>
      <c r="B237" s="274"/>
      <c r="C237" s="275"/>
      <c r="D237" s="275"/>
      <c r="E237" s="275"/>
      <c r="F237" s="275"/>
      <c r="G237" s="275"/>
      <c r="H237" s="199"/>
      <c r="I237" s="276">
        <v>0</v>
      </c>
      <c r="J237" s="228"/>
      <c r="K237" s="48"/>
      <c r="L237" s="78"/>
      <c r="M237" s="78"/>
      <c r="N237" s="7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c r="IM237" s="48"/>
      <c r="IN237" s="48"/>
      <c r="IO237" s="48"/>
      <c r="IP237" s="48"/>
      <c r="IQ237" s="48"/>
      <c r="IR237" s="48"/>
      <c r="IS237" s="48"/>
      <c r="IT237" s="48"/>
      <c r="IU237" s="48"/>
      <c r="IV237" s="48"/>
      <c r="IW237" s="48"/>
      <c r="IX237" s="48"/>
    </row>
    <row r="238" spans="1:258" hidden="1" x14ac:dyDescent="0.25">
      <c r="A238" s="196" t="s">
        <v>107</v>
      </c>
      <c r="B238" s="197"/>
      <c r="C238" s="267" t="s">
        <v>106</v>
      </c>
      <c r="D238" s="267"/>
      <c r="E238" s="267"/>
      <c r="F238" s="267"/>
      <c r="G238" s="270"/>
      <c r="H238" s="9"/>
      <c r="I238" s="277"/>
      <c r="J238" s="228"/>
      <c r="K238" s="48"/>
      <c r="L238" s="78"/>
      <c r="M238" s="78"/>
      <c r="N238" s="7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c r="IM238" s="48"/>
      <c r="IN238" s="48"/>
      <c r="IO238" s="48"/>
      <c r="IP238" s="48"/>
      <c r="IQ238" s="48"/>
      <c r="IR238" s="48"/>
      <c r="IS238" s="48"/>
      <c r="IT238" s="48"/>
      <c r="IU238" s="48"/>
      <c r="IV238" s="48"/>
      <c r="IW238" s="48"/>
      <c r="IX238" s="48"/>
    </row>
    <row r="239" spans="1:258" hidden="1" x14ac:dyDescent="0.25">
      <c r="A239" s="196" t="s">
        <v>108</v>
      </c>
      <c r="B239" s="198"/>
      <c r="C239" s="279"/>
      <c r="D239" s="279"/>
      <c r="E239" s="279"/>
      <c r="F239" s="279"/>
      <c r="G239" s="280"/>
      <c r="H239" s="9"/>
      <c r="I239" s="278"/>
      <c r="J239" s="228"/>
      <c r="K239" s="48"/>
      <c r="L239" s="78"/>
      <c r="M239" s="78"/>
      <c r="N239" s="7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c r="IN239" s="48"/>
      <c r="IO239" s="48"/>
      <c r="IP239" s="48"/>
      <c r="IQ239" s="48"/>
      <c r="IR239" s="48"/>
      <c r="IS239" s="48"/>
      <c r="IT239" s="48"/>
      <c r="IU239" s="48"/>
      <c r="IV239" s="48"/>
      <c r="IW239" s="48"/>
      <c r="IX239" s="48"/>
    </row>
    <row r="240" spans="1:258" ht="31.5" hidden="1" customHeight="1" x14ac:dyDescent="0.25">
      <c r="A240" s="262" t="s">
        <v>54</v>
      </c>
      <c r="B240" s="263"/>
      <c r="C240" s="264"/>
      <c r="D240" s="264"/>
      <c r="E240" s="264"/>
      <c r="F240" s="264"/>
      <c r="G240" s="264"/>
      <c r="H240" s="264"/>
      <c r="I240" s="265"/>
      <c r="J240" s="101"/>
      <c r="L240" s="78"/>
      <c r="M240" s="78"/>
      <c r="N240" s="7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c r="IN240" s="48"/>
      <c r="IO240" s="48"/>
      <c r="IP240" s="48"/>
      <c r="IQ240" s="48"/>
      <c r="IR240" s="48"/>
      <c r="IS240" s="48"/>
      <c r="IT240" s="48"/>
      <c r="IU240" s="48"/>
      <c r="IV240" s="48"/>
      <c r="IW240" s="48"/>
      <c r="IX240" s="48"/>
    </row>
    <row r="241" spans="1:258" hidden="1" x14ac:dyDescent="0.25">
      <c r="A241" s="269" t="s">
        <v>55</v>
      </c>
      <c r="B241" s="270"/>
      <c r="C241" s="271"/>
      <c r="D241" s="271"/>
      <c r="E241" s="271"/>
      <c r="F241" s="271"/>
      <c r="G241" s="271"/>
      <c r="H241" s="271"/>
      <c r="I241" s="272"/>
      <c r="J241" s="230"/>
      <c r="K241" s="48"/>
      <c r="L241" s="78"/>
      <c r="M241" s="78"/>
      <c r="N241" s="7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c r="IN241" s="48"/>
      <c r="IO241" s="48"/>
      <c r="IP241" s="48"/>
      <c r="IQ241" s="48"/>
      <c r="IR241" s="48"/>
      <c r="IS241" s="48"/>
      <c r="IT241" s="48"/>
      <c r="IU241" s="48"/>
      <c r="IV241" s="48"/>
      <c r="IW241" s="48"/>
      <c r="IX241" s="48"/>
    </row>
    <row r="242" spans="1:258" ht="31.5" hidden="1" customHeight="1" x14ac:dyDescent="0.25">
      <c r="A242" s="262" t="s">
        <v>56</v>
      </c>
      <c r="B242" s="263"/>
      <c r="C242" s="264"/>
      <c r="D242" s="264"/>
      <c r="E242" s="264"/>
      <c r="F242" s="264"/>
      <c r="G242" s="264"/>
      <c r="H242" s="264"/>
      <c r="I242" s="265"/>
      <c r="J242" s="101"/>
      <c r="K242" s="48"/>
      <c r="L242" s="96"/>
      <c r="M242" s="96"/>
      <c r="N242" s="102"/>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c r="IN242" s="48"/>
      <c r="IO242" s="48"/>
      <c r="IP242" s="48"/>
      <c r="IQ242" s="48"/>
      <c r="IR242" s="48"/>
      <c r="IS242" s="48"/>
      <c r="IT242" s="48"/>
      <c r="IU242" s="48"/>
      <c r="IV242" s="48"/>
      <c r="IW242" s="48"/>
      <c r="IX242" s="48"/>
    </row>
    <row r="243" spans="1:258" hidden="1" x14ac:dyDescent="0.25">
      <c r="A243" s="266" t="s">
        <v>57</v>
      </c>
      <c r="B243" s="267"/>
      <c r="C243" s="267"/>
      <c r="D243" s="267"/>
      <c r="E243" s="267"/>
      <c r="F243" s="267"/>
      <c r="G243" s="267"/>
      <c r="H243" s="267"/>
      <c r="I243" s="268"/>
      <c r="J243" s="230"/>
      <c r="L243" s="96"/>
      <c r="M243" s="96"/>
      <c r="N243" s="7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c r="IN243" s="48"/>
      <c r="IO243" s="48"/>
      <c r="IP243" s="48"/>
      <c r="IQ243" s="48"/>
      <c r="IR243" s="48"/>
      <c r="IS243" s="48"/>
      <c r="IT243" s="48"/>
      <c r="IU243" s="48"/>
      <c r="IV243" s="48"/>
      <c r="IW243" s="48"/>
      <c r="IX243" s="48"/>
    </row>
    <row r="244" spans="1:258" ht="16" hidden="1" thickBot="1" x14ac:dyDescent="0.3">
      <c r="A244" s="248" t="s">
        <v>109</v>
      </c>
      <c r="B244" s="249"/>
      <c r="C244" s="249"/>
      <c r="D244" s="249"/>
      <c r="E244" s="249"/>
      <c r="F244" s="249"/>
      <c r="G244" s="249"/>
      <c r="H244" s="249"/>
      <c r="I244" s="250"/>
      <c r="J244" s="230"/>
      <c r="K244" s="48"/>
      <c r="L244" s="96"/>
      <c r="M244" s="96"/>
      <c r="N244" s="7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row>
    <row r="245" spans="1:258" ht="16" hidden="1" thickBot="1" x14ac:dyDescent="0.3">
      <c r="A245" s="245" t="s">
        <v>110</v>
      </c>
      <c r="B245" s="246"/>
      <c r="C245" s="246"/>
      <c r="D245" s="246"/>
      <c r="E245" s="246"/>
      <c r="F245" s="246"/>
      <c r="G245" s="246"/>
      <c r="H245" s="246"/>
      <c r="I245" s="247"/>
      <c r="J245" s="231"/>
      <c r="K245" s="48"/>
      <c r="L245" s="96"/>
      <c r="M245" s="78"/>
      <c r="N245" s="7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c r="IW245" s="48"/>
      <c r="IX245" s="48"/>
    </row>
    <row r="246" spans="1:258" ht="16" thickBot="1" x14ac:dyDescent="0.3">
      <c r="C246" s="101"/>
      <c r="D246" s="101"/>
      <c r="E246" s="101"/>
      <c r="F246" s="101"/>
      <c r="G246" s="101"/>
      <c r="H246" s="101"/>
      <c r="I246" s="101"/>
      <c r="J246" s="101"/>
      <c r="K246" s="48"/>
      <c r="L246" s="96"/>
      <c r="M246" s="78"/>
      <c r="N246" s="7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c r="IW246" s="48"/>
      <c r="IX246" s="48"/>
    </row>
    <row r="247" spans="1:258" ht="18" x14ac:dyDescent="0.25">
      <c r="A247" s="256" t="s">
        <v>58</v>
      </c>
      <c r="B247" s="257"/>
      <c r="C247" s="257"/>
      <c r="D247" s="257"/>
      <c r="E247" s="257"/>
      <c r="F247" s="257"/>
      <c r="G247" s="52" t="s">
        <v>3</v>
      </c>
      <c r="H247" s="92"/>
      <c r="I247" s="53">
        <f>ROUND(SUM(I249:I278),2)</f>
        <v>0</v>
      </c>
      <c r="J247" s="232"/>
      <c r="K247" s="48"/>
      <c r="L247" s="96"/>
      <c r="M247" s="78"/>
      <c r="N247" s="7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c r="IM247" s="48"/>
      <c r="IN247" s="48"/>
      <c r="IO247" s="48"/>
      <c r="IP247" s="48"/>
      <c r="IQ247" s="48"/>
      <c r="IR247" s="48"/>
      <c r="IS247" s="48"/>
      <c r="IT247" s="48"/>
      <c r="IU247" s="48"/>
      <c r="IV247" s="48"/>
      <c r="IW247" s="48"/>
      <c r="IX247" s="48"/>
    </row>
    <row r="248" spans="1:258" ht="54" customHeight="1" x14ac:dyDescent="0.25">
      <c r="A248" s="352" t="s">
        <v>113</v>
      </c>
      <c r="B248" s="353"/>
      <c r="C248" s="353"/>
      <c r="D248" s="353"/>
      <c r="E248" s="353"/>
      <c r="F248" s="353"/>
      <c r="G248" s="353"/>
      <c r="H248" s="353"/>
      <c r="I248" s="354"/>
      <c r="J248" s="205"/>
      <c r="K248" s="48"/>
      <c r="L248" s="96"/>
      <c r="M248" s="78"/>
      <c r="N248" s="7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c r="IW248" s="48"/>
      <c r="IX248" s="48"/>
    </row>
    <row r="249" spans="1:258" x14ac:dyDescent="0.25">
      <c r="A249" s="251"/>
      <c r="B249" s="252"/>
      <c r="C249" s="252"/>
      <c r="D249" s="252"/>
      <c r="E249" s="252"/>
      <c r="F249" s="252"/>
      <c r="G249" s="243"/>
      <c r="H249" s="10"/>
      <c r="I249" s="45">
        <v>0</v>
      </c>
      <c r="J249" s="233"/>
      <c r="K249" s="48"/>
      <c r="L249" s="96"/>
      <c r="M249" s="78"/>
      <c r="N249" s="7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c r="IW249" s="48"/>
      <c r="IX249" s="48"/>
    </row>
    <row r="250" spans="1:258" x14ac:dyDescent="0.25">
      <c r="A250" s="251"/>
      <c r="B250" s="252"/>
      <c r="C250" s="252"/>
      <c r="D250" s="252"/>
      <c r="E250" s="252"/>
      <c r="F250" s="252"/>
      <c r="G250" s="243"/>
      <c r="H250" s="10"/>
      <c r="I250" s="45">
        <v>0</v>
      </c>
      <c r="J250" s="233"/>
      <c r="K250" s="48"/>
      <c r="L250" s="96"/>
      <c r="M250" s="78"/>
      <c r="N250" s="7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c r="IW250" s="48"/>
      <c r="IX250" s="48"/>
    </row>
    <row r="251" spans="1:258" x14ac:dyDescent="0.25">
      <c r="A251" s="251"/>
      <c r="B251" s="252"/>
      <c r="C251" s="252"/>
      <c r="D251" s="252"/>
      <c r="E251" s="252"/>
      <c r="F251" s="252"/>
      <c r="G251" s="243"/>
      <c r="H251" s="10"/>
      <c r="I251" s="45">
        <v>0</v>
      </c>
      <c r="J251" s="233"/>
      <c r="K251" s="48"/>
      <c r="L251" s="96"/>
      <c r="M251" s="78"/>
      <c r="N251" s="7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c r="IM251" s="48"/>
      <c r="IN251" s="48"/>
      <c r="IO251" s="48"/>
      <c r="IP251" s="48"/>
      <c r="IQ251" s="48"/>
      <c r="IR251" s="48"/>
      <c r="IS251" s="48"/>
      <c r="IT251" s="48"/>
      <c r="IU251" s="48"/>
      <c r="IV251" s="48"/>
      <c r="IW251" s="48"/>
      <c r="IX251" s="48"/>
    </row>
    <row r="252" spans="1:258" x14ac:dyDescent="0.25">
      <c r="A252" s="251"/>
      <c r="B252" s="252"/>
      <c r="C252" s="252"/>
      <c r="D252" s="252"/>
      <c r="E252" s="252"/>
      <c r="F252" s="252"/>
      <c r="G252" s="243"/>
      <c r="H252" s="10"/>
      <c r="I252" s="45">
        <v>0</v>
      </c>
      <c r="J252" s="233"/>
      <c r="K252" s="48"/>
      <c r="L252" s="96"/>
      <c r="M252" s="78"/>
      <c r="N252" s="7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c r="IW252" s="48"/>
      <c r="IX252" s="48"/>
    </row>
    <row r="253" spans="1:258" x14ac:dyDescent="0.25">
      <c r="A253" s="251"/>
      <c r="B253" s="252"/>
      <c r="C253" s="252"/>
      <c r="D253" s="252"/>
      <c r="E253" s="252"/>
      <c r="F253" s="252"/>
      <c r="G253" s="243"/>
      <c r="H253" s="10"/>
      <c r="I253" s="45">
        <v>0</v>
      </c>
      <c r="J253" s="233"/>
      <c r="K253" s="48"/>
      <c r="L253" s="96"/>
      <c r="M253" s="78"/>
      <c r="N253" s="7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c r="IW253" s="48"/>
      <c r="IX253" s="48"/>
    </row>
    <row r="254" spans="1:258" x14ac:dyDescent="0.25">
      <c r="A254" s="242"/>
      <c r="B254" s="243"/>
      <c r="C254" s="244"/>
      <c r="D254" s="244"/>
      <c r="E254" s="244"/>
      <c r="F254" s="244"/>
      <c r="G254" s="244"/>
      <c r="H254" s="10"/>
      <c r="I254" s="45">
        <v>0</v>
      </c>
      <c r="J254" s="233"/>
      <c r="K254" s="48"/>
      <c r="L254" s="96"/>
      <c r="M254" s="78"/>
      <c r="N254" s="7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c r="IW254" s="48"/>
      <c r="IX254" s="48"/>
    </row>
    <row r="255" spans="1:258" x14ac:dyDescent="0.25">
      <c r="A255" s="242"/>
      <c r="B255" s="243"/>
      <c r="C255" s="244"/>
      <c r="D255" s="244"/>
      <c r="E255" s="244"/>
      <c r="F255" s="244"/>
      <c r="G255" s="244"/>
      <c r="H255" s="10"/>
      <c r="I255" s="45">
        <v>0</v>
      </c>
      <c r="J255" s="233"/>
      <c r="K255" s="48"/>
      <c r="L255" s="96"/>
      <c r="M255" s="78"/>
      <c r="N255" s="7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c r="IM255" s="48"/>
      <c r="IN255" s="48"/>
      <c r="IO255" s="48"/>
      <c r="IP255" s="48"/>
      <c r="IQ255" s="48"/>
      <c r="IR255" s="48"/>
      <c r="IS255" s="48"/>
      <c r="IT255" s="48"/>
      <c r="IU255" s="48"/>
      <c r="IV255" s="48"/>
      <c r="IW255" s="48"/>
      <c r="IX255" s="48"/>
    </row>
    <row r="256" spans="1:258" x14ac:dyDescent="0.25">
      <c r="A256" s="242"/>
      <c r="B256" s="243"/>
      <c r="C256" s="244"/>
      <c r="D256" s="244"/>
      <c r="E256" s="244"/>
      <c r="F256" s="244"/>
      <c r="G256" s="244"/>
      <c r="H256" s="10"/>
      <c r="I256" s="45">
        <v>0</v>
      </c>
      <c r="J256" s="233"/>
      <c r="K256" s="48"/>
      <c r="L256" s="96"/>
      <c r="M256" s="78"/>
      <c r="N256" s="7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c r="IW256" s="48"/>
      <c r="IX256" s="48"/>
    </row>
    <row r="257" spans="1:258" x14ac:dyDescent="0.25">
      <c r="A257" s="242"/>
      <c r="B257" s="243"/>
      <c r="C257" s="244"/>
      <c r="D257" s="244"/>
      <c r="E257" s="244"/>
      <c r="F257" s="244"/>
      <c r="G257" s="244"/>
      <c r="H257" s="10"/>
      <c r="I257" s="45">
        <v>0</v>
      </c>
      <c r="J257" s="233"/>
      <c r="K257" s="48"/>
      <c r="L257" s="96"/>
      <c r="M257" s="78"/>
      <c r="N257" s="7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c r="IW257" s="48"/>
      <c r="IX257" s="48"/>
    </row>
    <row r="258" spans="1:258" x14ac:dyDescent="0.25">
      <c r="A258" s="242"/>
      <c r="B258" s="243"/>
      <c r="C258" s="244"/>
      <c r="D258" s="244"/>
      <c r="E258" s="244"/>
      <c r="F258" s="244"/>
      <c r="G258" s="244"/>
      <c r="H258" s="10"/>
      <c r="I258" s="45">
        <v>0</v>
      </c>
      <c r="J258" s="233"/>
      <c r="K258" s="48" t="s">
        <v>16</v>
      </c>
      <c r="L258" s="96"/>
      <c r="M258" s="78"/>
      <c r="N258" s="7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c r="IW258" s="48"/>
      <c r="IX258" s="48"/>
    </row>
    <row r="259" spans="1:258" hidden="1" x14ac:dyDescent="0.25">
      <c r="A259" s="242"/>
      <c r="B259" s="243"/>
      <c r="C259" s="244"/>
      <c r="D259" s="244"/>
      <c r="E259" s="244"/>
      <c r="F259" s="244"/>
      <c r="G259" s="244"/>
      <c r="H259" s="10"/>
      <c r="I259" s="45">
        <v>0</v>
      </c>
      <c r="J259" s="233"/>
      <c r="K259" s="48"/>
      <c r="L259" s="96"/>
      <c r="M259" s="78"/>
      <c r="N259" s="7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c r="IM259" s="48"/>
      <c r="IN259" s="48"/>
      <c r="IO259" s="48"/>
      <c r="IP259" s="48"/>
      <c r="IQ259" s="48"/>
      <c r="IR259" s="48"/>
      <c r="IS259" s="48"/>
      <c r="IT259" s="48"/>
      <c r="IU259" s="48"/>
      <c r="IV259" s="48"/>
      <c r="IW259" s="48"/>
      <c r="IX259" s="48"/>
    </row>
    <row r="260" spans="1:258" hidden="1" x14ac:dyDescent="0.25">
      <c r="A260" s="242"/>
      <c r="B260" s="243"/>
      <c r="C260" s="244"/>
      <c r="D260" s="244"/>
      <c r="E260" s="244"/>
      <c r="F260" s="244"/>
      <c r="G260" s="244"/>
      <c r="H260" s="10"/>
      <c r="I260" s="45">
        <v>0</v>
      </c>
      <c r="J260" s="233"/>
      <c r="K260" s="48"/>
      <c r="L260" s="96"/>
      <c r="M260" s="78"/>
      <c r="N260" s="7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c r="IW260" s="48"/>
      <c r="IX260" s="48"/>
    </row>
    <row r="261" spans="1:258" hidden="1" x14ac:dyDescent="0.25">
      <c r="A261" s="242"/>
      <c r="B261" s="243"/>
      <c r="C261" s="244"/>
      <c r="D261" s="244"/>
      <c r="E261" s="244"/>
      <c r="F261" s="244"/>
      <c r="G261" s="244"/>
      <c r="H261" s="10"/>
      <c r="I261" s="45">
        <v>0</v>
      </c>
      <c r="J261" s="233"/>
      <c r="K261" s="48"/>
      <c r="L261" s="96"/>
      <c r="M261" s="78"/>
      <c r="N261" s="7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c r="IW261" s="48"/>
      <c r="IX261" s="48"/>
    </row>
    <row r="262" spans="1:258" hidden="1" x14ac:dyDescent="0.25">
      <c r="A262" s="242"/>
      <c r="B262" s="243"/>
      <c r="C262" s="244"/>
      <c r="D262" s="244"/>
      <c r="E262" s="244"/>
      <c r="F262" s="244"/>
      <c r="G262" s="244"/>
      <c r="H262" s="10"/>
      <c r="I262" s="45">
        <v>0</v>
      </c>
      <c r="J262" s="233"/>
      <c r="K262" s="48"/>
      <c r="L262" s="96"/>
      <c r="M262" s="78"/>
      <c r="N262" s="7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c r="IW262" s="48"/>
      <c r="IX262" s="48"/>
    </row>
    <row r="263" spans="1:258" hidden="1" x14ac:dyDescent="0.25">
      <c r="A263" s="242"/>
      <c r="B263" s="243"/>
      <c r="C263" s="244"/>
      <c r="D263" s="244"/>
      <c r="E263" s="244"/>
      <c r="F263" s="244"/>
      <c r="G263" s="244"/>
      <c r="H263" s="10"/>
      <c r="I263" s="45">
        <v>0</v>
      </c>
      <c r="J263" s="233"/>
      <c r="K263" s="48"/>
      <c r="L263" s="96"/>
      <c r="M263" s="78"/>
      <c r="N263" s="7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c r="IM263" s="48"/>
      <c r="IN263" s="48"/>
      <c r="IO263" s="48"/>
      <c r="IP263" s="48"/>
      <c r="IQ263" s="48"/>
      <c r="IR263" s="48"/>
      <c r="IS263" s="48"/>
      <c r="IT263" s="48"/>
      <c r="IU263" s="48"/>
      <c r="IV263" s="48"/>
      <c r="IW263" s="48"/>
      <c r="IX263" s="48"/>
    </row>
    <row r="264" spans="1:258" hidden="1" x14ac:dyDescent="0.25">
      <c r="A264" s="242"/>
      <c r="B264" s="243"/>
      <c r="C264" s="244"/>
      <c r="D264" s="244"/>
      <c r="E264" s="244"/>
      <c r="F264" s="244"/>
      <c r="G264" s="244"/>
      <c r="H264" s="10"/>
      <c r="I264" s="45">
        <v>0</v>
      </c>
      <c r="J264" s="233"/>
      <c r="K264" s="48"/>
      <c r="L264" s="96"/>
      <c r="M264" s="78"/>
      <c r="N264" s="7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c r="IW264" s="48"/>
      <c r="IX264" s="48"/>
    </row>
    <row r="265" spans="1:258" hidden="1" x14ac:dyDescent="0.25">
      <c r="A265" s="242"/>
      <c r="B265" s="243"/>
      <c r="C265" s="244"/>
      <c r="D265" s="244"/>
      <c r="E265" s="244"/>
      <c r="F265" s="244"/>
      <c r="G265" s="244"/>
      <c r="H265" s="10"/>
      <c r="I265" s="45">
        <v>0</v>
      </c>
      <c r="J265" s="233"/>
      <c r="K265" s="48"/>
      <c r="L265" s="96"/>
      <c r="M265" s="78"/>
      <c r="N265" s="7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c r="IW265" s="48"/>
      <c r="IX265" s="48"/>
    </row>
    <row r="266" spans="1:258" hidden="1" x14ac:dyDescent="0.25">
      <c r="A266" s="242"/>
      <c r="B266" s="243"/>
      <c r="C266" s="244"/>
      <c r="D266" s="244"/>
      <c r="E266" s="244"/>
      <c r="F266" s="244"/>
      <c r="G266" s="244"/>
      <c r="H266" s="10"/>
      <c r="I266" s="45">
        <v>0</v>
      </c>
      <c r="J266" s="233"/>
      <c r="K266" s="48"/>
      <c r="L266" s="96"/>
      <c r="M266" s="78"/>
      <c r="N266" s="7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c r="IW266" s="48"/>
      <c r="IX266" s="48"/>
    </row>
    <row r="267" spans="1:258" hidden="1" x14ac:dyDescent="0.25">
      <c r="A267" s="242"/>
      <c r="B267" s="243"/>
      <c r="C267" s="244"/>
      <c r="D267" s="244"/>
      <c r="E267" s="244"/>
      <c r="F267" s="244"/>
      <c r="G267" s="244"/>
      <c r="H267" s="10"/>
      <c r="I267" s="45">
        <v>0</v>
      </c>
      <c r="J267" s="233"/>
      <c r="K267" s="48"/>
      <c r="L267" s="96"/>
      <c r="M267" s="78"/>
      <c r="N267" s="7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c r="IM267" s="48"/>
      <c r="IN267" s="48"/>
      <c r="IO267" s="48"/>
      <c r="IP267" s="48"/>
      <c r="IQ267" s="48"/>
      <c r="IR267" s="48"/>
      <c r="IS267" s="48"/>
      <c r="IT267" s="48"/>
      <c r="IU267" s="48"/>
      <c r="IV267" s="48"/>
      <c r="IW267" s="48"/>
      <c r="IX267" s="48"/>
    </row>
    <row r="268" spans="1:258" ht="15" hidden="1" customHeight="1" x14ac:dyDescent="0.25">
      <c r="A268" s="242"/>
      <c r="B268" s="243"/>
      <c r="C268" s="244"/>
      <c r="D268" s="244"/>
      <c r="E268" s="244"/>
      <c r="F268" s="244"/>
      <c r="G268" s="244"/>
      <c r="H268" s="10"/>
      <c r="I268" s="45">
        <v>0</v>
      </c>
      <c r="J268" s="233"/>
      <c r="K268" s="48"/>
      <c r="L268" s="96"/>
      <c r="M268" s="78"/>
      <c r="N268" s="7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c r="IW268" s="48"/>
      <c r="IX268" s="48"/>
    </row>
    <row r="269" spans="1:258" hidden="1" x14ac:dyDescent="0.25">
      <c r="A269" s="242"/>
      <c r="B269" s="243"/>
      <c r="C269" s="244"/>
      <c r="D269" s="244"/>
      <c r="E269" s="244"/>
      <c r="F269" s="244"/>
      <c r="G269" s="244"/>
      <c r="H269" s="10"/>
      <c r="I269" s="45">
        <v>0</v>
      </c>
      <c r="J269" s="233"/>
      <c r="K269" s="48"/>
    </row>
    <row r="270" spans="1:258" ht="15" hidden="1" customHeight="1" x14ac:dyDescent="0.25">
      <c r="A270" s="242"/>
      <c r="B270" s="243"/>
      <c r="C270" s="244"/>
      <c r="D270" s="244"/>
      <c r="E270" s="244"/>
      <c r="F270" s="244"/>
      <c r="G270" s="244"/>
      <c r="H270" s="10"/>
      <c r="I270" s="45">
        <v>0</v>
      </c>
      <c r="J270" s="233"/>
      <c r="K270" s="48"/>
    </row>
    <row r="271" spans="1:258" ht="15" hidden="1" customHeight="1" x14ac:dyDescent="0.25">
      <c r="A271" s="242"/>
      <c r="B271" s="243"/>
      <c r="C271" s="244"/>
      <c r="D271" s="244"/>
      <c r="E271" s="244"/>
      <c r="F271" s="244"/>
      <c r="G271" s="244"/>
      <c r="H271" s="10"/>
      <c r="I271" s="45">
        <v>0</v>
      </c>
      <c r="J271" s="233"/>
      <c r="K271" s="48"/>
    </row>
    <row r="272" spans="1:258" ht="15" hidden="1" customHeight="1" x14ac:dyDescent="0.25">
      <c r="A272" s="242"/>
      <c r="B272" s="243"/>
      <c r="C272" s="244"/>
      <c r="D272" s="244"/>
      <c r="E272" s="244"/>
      <c r="F272" s="244"/>
      <c r="G272" s="244"/>
      <c r="H272" s="10"/>
      <c r="I272" s="45">
        <v>0</v>
      </c>
      <c r="J272" s="233"/>
      <c r="K272" s="48"/>
    </row>
    <row r="273" spans="1:11" hidden="1" x14ac:dyDescent="0.25">
      <c r="A273" s="242"/>
      <c r="B273" s="243"/>
      <c r="C273" s="244"/>
      <c r="D273" s="244"/>
      <c r="E273" s="244"/>
      <c r="F273" s="244"/>
      <c r="G273" s="244"/>
      <c r="H273" s="10"/>
      <c r="I273" s="45">
        <v>0</v>
      </c>
      <c r="J273" s="233"/>
      <c r="K273" s="48"/>
    </row>
    <row r="274" spans="1:11" ht="14.65" hidden="1" customHeight="1" x14ac:dyDescent="0.25">
      <c r="A274" s="242"/>
      <c r="B274" s="243"/>
      <c r="C274" s="244"/>
      <c r="D274" s="244"/>
      <c r="E274" s="244"/>
      <c r="F274" s="244"/>
      <c r="G274" s="244"/>
      <c r="H274" s="8"/>
      <c r="I274" s="45">
        <v>0</v>
      </c>
      <c r="J274" s="233"/>
      <c r="K274" s="48"/>
    </row>
    <row r="275" spans="1:11" hidden="1" x14ac:dyDescent="0.25">
      <c r="A275" s="242"/>
      <c r="B275" s="243"/>
      <c r="C275" s="244"/>
      <c r="D275" s="244"/>
      <c r="E275" s="244"/>
      <c r="F275" s="244"/>
      <c r="G275" s="244"/>
      <c r="H275" s="8"/>
      <c r="I275" s="45">
        <v>0</v>
      </c>
      <c r="J275" s="233"/>
      <c r="K275" s="48"/>
    </row>
    <row r="276" spans="1:11" hidden="1" x14ac:dyDescent="0.25">
      <c r="A276" s="242"/>
      <c r="B276" s="243"/>
      <c r="C276" s="244"/>
      <c r="D276" s="244"/>
      <c r="E276" s="244"/>
      <c r="F276" s="244"/>
      <c r="G276" s="244"/>
      <c r="H276" s="8"/>
      <c r="I276" s="45">
        <v>0</v>
      </c>
      <c r="J276" s="233"/>
      <c r="K276" s="48"/>
    </row>
    <row r="277" spans="1:11" hidden="1" x14ac:dyDescent="0.25">
      <c r="A277" s="242"/>
      <c r="B277" s="243"/>
      <c r="C277" s="244"/>
      <c r="D277" s="244"/>
      <c r="E277" s="244"/>
      <c r="F277" s="244"/>
      <c r="G277" s="244"/>
      <c r="H277" s="8"/>
      <c r="I277" s="45">
        <v>0</v>
      </c>
      <c r="J277" s="233"/>
      <c r="K277" s="48"/>
    </row>
    <row r="278" spans="1:11" hidden="1" x14ac:dyDescent="0.25">
      <c r="A278" s="355"/>
      <c r="B278" s="356"/>
      <c r="C278" s="357"/>
      <c r="D278" s="357"/>
      <c r="E278" s="357"/>
      <c r="F278" s="357"/>
      <c r="G278" s="357"/>
      <c r="H278" s="8"/>
      <c r="I278" s="45">
        <v>0</v>
      </c>
      <c r="J278" s="233"/>
      <c r="K278" s="109"/>
    </row>
    <row r="279" spans="1:11" x14ac:dyDescent="0.25">
      <c r="A279" s="258" t="s">
        <v>59</v>
      </c>
      <c r="B279" s="259"/>
      <c r="C279" s="259"/>
      <c r="D279" s="259"/>
      <c r="E279" s="259"/>
      <c r="F279" s="259"/>
      <c r="G279" s="259"/>
      <c r="H279" s="259"/>
      <c r="I279" s="260"/>
      <c r="J279" s="234"/>
    </row>
    <row r="280" spans="1:11" ht="30.75" customHeight="1" thickBot="1" x14ac:dyDescent="0.3">
      <c r="A280" s="281"/>
      <c r="B280" s="282"/>
      <c r="C280" s="282"/>
      <c r="D280" s="282"/>
      <c r="E280" s="282"/>
      <c r="F280" s="282"/>
      <c r="G280" s="282"/>
      <c r="H280" s="282"/>
      <c r="I280" s="283"/>
      <c r="J280" s="205"/>
      <c r="K280" s="110"/>
    </row>
    <row r="281" spans="1:11" ht="16" thickBot="1" x14ac:dyDescent="0.3"/>
    <row r="282" spans="1:11" ht="18.5" thickBot="1" x14ac:dyDescent="0.3">
      <c r="A282" s="253" t="s">
        <v>60</v>
      </c>
      <c r="B282" s="254"/>
      <c r="C282" s="254"/>
      <c r="D282" s="254"/>
      <c r="E282" s="254"/>
      <c r="F282" s="254"/>
      <c r="G282" s="255"/>
      <c r="H282" s="103"/>
      <c r="I282" s="194">
        <f>SUM(I4,I59,I104,I140,I154,I247)</f>
        <v>0</v>
      </c>
      <c r="J282" s="214"/>
    </row>
    <row r="283" spans="1:11" ht="16" thickBot="1" x14ac:dyDescent="0.3">
      <c r="A283" s="104"/>
      <c r="B283" s="104"/>
      <c r="C283" s="105"/>
      <c r="D283" s="106"/>
      <c r="E283" s="106"/>
      <c r="F283" s="107"/>
      <c r="G283" s="106"/>
      <c r="H283" s="106"/>
      <c r="I283" s="108"/>
      <c r="J283" s="119"/>
    </row>
    <row r="284" spans="1:11" ht="15" customHeight="1" x14ac:dyDescent="0.25">
      <c r="A284" s="256" t="s">
        <v>61</v>
      </c>
      <c r="B284" s="257"/>
      <c r="C284" s="257"/>
      <c r="D284" s="257"/>
      <c r="E284" s="257"/>
      <c r="F284" s="257"/>
      <c r="G284" s="52" t="s">
        <v>3</v>
      </c>
      <c r="H284" s="92"/>
      <c r="I284" s="47">
        <v>0</v>
      </c>
      <c r="J284" s="232"/>
      <c r="K284" s="86" t="s">
        <v>62</v>
      </c>
    </row>
    <row r="285" spans="1:11" ht="109.5" customHeight="1" x14ac:dyDescent="0.25">
      <c r="A285" s="403" t="s">
        <v>97</v>
      </c>
      <c r="B285" s="404"/>
      <c r="C285" s="404"/>
      <c r="D285" s="404"/>
      <c r="E285" s="404"/>
      <c r="F285" s="404"/>
      <c r="G285" s="404"/>
      <c r="H285" s="404"/>
      <c r="I285" s="405"/>
      <c r="J285" s="153"/>
      <c r="K285" s="212"/>
    </row>
    <row r="286" spans="1:11" ht="10.5" customHeight="1" x14ac:dyDescent="0.25">
      <c r="A286" s="77"/>
      <c r="B286" s="49"/>
      <c r="C286" s="153"/>
      <c r="D286" s="159"/>
      <c r="E286" s="159"/>
      <c r="F286" s="159"/>
      <c r="I286" s="160"/>
    </row>
    <row r="287" spans="1:11" ht="15" customHeight="1" x14ac:dyDescent="0.25">
      <c r="A287" s="408" t="s">
        <v>63</v>
      </c>
      <c r="B287" s="409"/>
      <c r="C287" s="409"/>
      <c r="D287" s="409"/>
      <c r="E287" s="409"/>
      <c r="F287" s="409"/>
      <c r="G287" s="409"/>
      <c r="H287" s="111"/>
      <c r="I287" s="112" t="s">
        <v>64</v>
      </c>
      <c r="J287" s="225"/>
    </row>
    <row r="288" spans="1:11" ht="21.75" customHeight="1" x14ac:dyDescent="0.25">
      <c r="A288" s="137" t="s">
        <v>65</v>
      </c>
      <c r="B288" s="261" t="s">
        <v>105</v>
      </c>
      <c r="C288" s="261"/>
      <c r="D288" s="261"/>
      <c r="E288" s="261"/>
      <c r="F288" s="261"/>
      <c r="G288" s="261"/>
      <c r="H288" s="111"/>
      <c r="I288" s="11"/>
      <c r="J288" s="235"/>
    </row>
    <row r="289" spans="1:10" ht="21.75" customHeight="1" x14ac:dyDescent="0.25">
      <c r="A289" s="137" t="s">
        <v>66</v>
      </c>
      <c r="B289" s="261" t="s">
        <v>118</v>
      </c>
      <c r="C289" s="261"/>
      <c r="D289" s="261"/>
      <c r="E289" s="261"/>
      <c r="F289" s="261"/>
      <c r="G289" s="261"/>
      <c r="H289" s="161"/>
      <c r="I289" s="11"/>
      <c r="J289" s="235"/>
    </row>
    <row r="290" spans="1:10" ht="21.75" customHeight="1" x14ac:dyDescent="0.25">
      <c r="A290" s="137" t="s">
        <v>67</v>
      </c>
      <c r="B290" s="261" t="s">
        <v>68</v>
      </c>
      <c r="C290" s="261"/>
      <c r="D290" s="261"/>
      <c r="E290" s="261"/>
      <c r="F290" s="261"/>
      <c r="G290" s="261"/>
      <c r="H290" s="114"/>
      <c r="I290" s="135"/>
      <c r="J290" s="236"/>
    </row>
    <row r="291" spans="1:10" x14ac:dyDescent="0.25">
      <c r="A291" s="136"/>
      <c r="B291" s="316"/>
      <c r="C291" s="261"/>
      <c r="D291" s="261"/>
      <c r="E291" s="261"/>
      <c r="F291" s="261"/>
      <c r="G291" s="261"/>
      <c r="H291" s="114"/>
      <c r="I291" s="138"/>
      <c r="J291" s="236"/>
    </row>
    <row r="292" spans="1:10" ht="21.75" customHeight="1" x14ac:dyDescent="0.25">
      <c r="A292" s="151"/>
      <c r="B292" s="150" t="s">
        <v>69</v>
      </c>
      <c r="C292" s="396"/>
      <c r="D292" s="396"/>
      <c r="E292" s="396"/>
      <c r="F292" s="396"/>
      <c r="G292" s="396"/>
      <c r="H292" s="396"/>
      <c r="I292" s="397"/>
      <c r="J292" s="113"/>
    </row>
    <row r="293" spans="1:10" ht="21.75" customHeight="1" thickBot="1" x14ac:dyDescent="0.3">
      <c r="A293" s="152"/>
      <c r="B293" s="139" t="s">
        <v>70</v>
      </c>
      <c r="C293" s="239"/>
      <c r="D293" s="240"/>
      <c r="E293" s="240"/>
      <c r="F293" s="240"/>
      <c r="G293" s="240"/>
      <c r="H293" s="240"/>
      <c r="I293" s="241"/>
      <c r="J293" s="113"/>
    </row>
    <row r="294" spans="1:10" x14ac:dyDescent="0.25">
      <c r="B294" s="158"/>
      <c r="C294" s="113"/>
      <c r="D294" s="113"/>
      <c r="E294" s="113"/>
      <c r="F294" s="113"/>
    </row>
    <row r="295" spans="1:10" ht="16" thickBot="1" x14ac:dyDescent="0.3">
      <c r="A295" s="113"/>
      <c r="B295" s="113"/>
      <c r="C295" s="113"/>
      <c r="D295" s="113"/>
      <c r="E295" s="113"/>
      <c r="F295" s="113"/>
      <c r="G295" s="113"/>
      <c r="H295" s="114"/>
      <c r="I295" s="115"/>
      <c r="J295" s="237"/>
    </row>
    <row r="296" spans="1:10" ht="18.5" thickBot="1" x14ac:dyDescent="0.3">
      <c r="A296" s="398" t="s">
        <v>71</v>
      </c>
      <c r="B296" s="399"/>
      <c r="C296" s="399"/>
      <c r="D296" s="116"/>
      <c r="E296" s="116"/>
      <c r="F296" s="117"/>
      <c r="G296" s="116"/>
      <c r="H296" s="116"/>
      <c r="I296" s="195">
        <f>I282+I284</f>
        <v>0</v>
      </c>
      <c r="J296" s="214"/>
    </row>
    <row r="297" spans="1:10" x14ac:dyDescent="0.25">
      <c r="C297" s="118"/>
      <c r="D297" s="118"/>
      <c r="E297" s="118"/>
      <c r="F297" s="119"/>
      <c r="G297" s="118"/>
      <c r="H297" s="118"/>
      <c r="I297" s="119"/>
      <c r="J297" s="119"/>
    </row>
    <row r="298" spans="1:10" x14ac:dyDescent="0.25">
      <c r="A298" s="393" t="s">
        <v>99</v>
      </c>
      <c r="B298" s="393"/>
      <c r="C298" s="394" t="s">
        <v>98</v>
      </c>
      <c r="D298" s="395"/>
      <c r="E298" s="395"/>
      <c r="F298" s="395"/>
      <c r="G298" s="395"/>
      <c r="H298" s="395"/>
      <c r="I298" s="395"/>
      <c r="J298" s="238"/>
    </row>
    <row r="299" spans="1:10" x14ac:dyDescent="0.25">
      <c r="C299" s="163" t="s">
        <v>100</v>
      </c>
    </row>
    <row r="301" spans="1:10" x14ac:dyDescent="0.25">
      <c r="C301" s="48"/>
      <c r="D301" s="48"/>
      <c r="E301" s="48"/>
      <c r="F301" s="48"/>
      <c r="G301" s="48"/>
      <c r="H301" s="48"/>
      <c r="I301" s="120"/>
      <c r="J301" s="120"/>
    </row>
    <row r="302" spans="1:10" x14ac:dyDescent="0.25">
      <c r="C302" s="48"/>
      <c r="D302" s="48"/>
      <c r="E302" s="48"/>
      <c r="F302" s="48"/>
      <c r="G302" s="48"/>
      <c r="H302" s="48"/>
      <c r="I302" s="120"/>
      <c r="J302" s="120"/>
    </row>
    <row r="303" spans="1:10" x14ac:dyDescent="0.25">
      <c r="C303" s="48"/>
      <c r="D303" s="48"/>
      <c r="E303" s="48"/>
      <c r="F303" s="48"/>
      <c r="G303" s="48"/>
      <c r="H303" s="48"/>
      <c r="I303" s="120"/>
      <c r="J303" s="120"/>
    </row>
    <row r="304" spans="1:10" x14ac:dyDescent="0.25">
      <c r="C304" s="48"/>
      <c r="D304" s="48"/>
      <c r="E304" s="48"/>
      <c r="F304" s="48"/>
      <c r="G304" s="48"/>
      <c r="H304" s="48"/>
      <c r="I304" s="120"/>
      <c r="J304" s="120"/>
    </row>
    <row r="305" spans="3:13" x14ac:dyDescent="0.25">
      <c r="C305" s="48"/>
      <c r="D305" s="48"/>
      <c r="E305" s="48"/>
      <c r="F305" s="48"/>
      <c r="G305" s="48"/>
      <c r="H305" s="48"/>
      <c r="I305" s="120"/>
      <c r="J305" s="120"/>
    </row>
    <row r="306" spans="3:13" x14ac:dyDescent="0.25">
      <c r="C306" s="48"/>
      <c r="D306" s="48"/>
      <c r="E306" s="48"/>
      <c r="F306" s="48"/>
      <c r="G306" s="48"/>
      <c r="H306" s="48"/>
      <c r="I306" s="120"/>
      <c r="J306" s="120"/>
    </row>
    <row r="307" spans="3:13" x14ac:dyDescent="0.25">
      <c r="C307" s="48"/>
      <c r="D307" s="48"/>
      <c r="E307" s="48"/>
      <c r="F307" s="48"/>
      <c r="G307" s="48"/>
      <c r="H307" s="48"/>
      <c r="I307" s="120"/>
      <c r="J307" s="120"/>
    </row>
    <row r="308" spans="3:13" x14ac:dyDescent="0.25">
      <c r="C308" s="48"/>
      <c r="D308" s="48"/>
      <c r="E308" s="48"/>
      <c r="F308" s="48"/>
      <c r="G308" s="48"/>
      <c r="H308" s="48"/>
      <c r="I308" s="120"/>
      <c r="J308" s="120"/>
    </row>
    <row r="309" spans="3:13" x14ac:dyDescent="0.25">
      <c r="C309" s="48"/>
      <c r="D309" s="48"/>
      <c r="E309" s="48"/>
      <c r="F309" s="48"/>
      <c r="G309" s="48"/>
      <c r="H309" s="48"/>
      <c r="I309" s="120"/>
      <c r="J309" s="120"/>
    </row>
    <row r="310" spans="3:13" x14ac:dyDescent="0.25">
      <c r="C310" s="48"/>
      <c r="D310" s="48"/>
      <c r="E310" s="48"/>
      <c r="F310" s="48"/>
      <c r="G310" s="48"/>
      <c r="H310" s="48"/>
      <c r="I310" s="120"/>
      <c r="J310" s="120"/>
    </row>
    <row r="311" spans="3:13" x14ac:dyDescent="0.25">
      <c r="C311" s="48"/>
      <c r="D311" s="48"/>
      <c r="E311" s="48"/>
      <c r="F311" s="48"/>
      <c r="G311" s="48"/>
      <c r="H311" s="48"/>
      <c r="I311" s="120"/>
      <c r="J311" s="120"/>
    </row>
    <row r="312" spans="3:13" x14ac:dyDescent="0.25">
      <c r="C312" s="48"/>
      <c r="D312" s="48"/>
      <c r="E312" s="48"/>
      <c r="F312" s="48"/>
      <c r="G312" s="48"/>
      <c r="H312" s="48"/>
      <c r="I312" s="120"/>
      <c r="J312" s="120"/>
    </row>
    <row r="313" spans="3:13" x14ac:dyDescent="0.25">
      <c r="C313" s="48"/>
      <c r="D313" s="48"/>
      <c r="E313" s="48"/>
      <c r="F313" s="48"/>
      <c r="G313" s="48"/>
      <c r="H313" s="48"/>
      <c r="I313" s="120"/>
      <c r="J313" s="120"/>
    </row>
    <row r="314" spans="3:13" x14ac:dyDescent="0.25">
      <c r="C314" s="48"/>
      <c r="D314" s="48"/>
      <c r="E314" s="48"/>
      <c r="F314" s="48"/>
      <c r="G314" s="48"/>
      <c r="H314" s="48"/>
      <c r="I314" s="120"/>
      <c r="J314" s="120"/>
    </row>
    <row r="315" spans="3:13" x14ac:dyDescent="0.25">
      <c r="C315" s="48"/>
      <c r="D315" s="48"/>
      <c r="E315" s="48"/>
      <c r="F315" s="48"/>
      <c r="G315" s="48"/>
      <c r="H315" s="48"/>
      <c r="I315" s="120"/>
      <c r="J315" s="120"/>
    </row>
    <row r="316" spans="3:13" x14ac:dyDescent="0.25">
      <c r="C316" s="48"/>
      <c r="D316" s="48"/>
      <c r="E316" s="48"/>
      <c r="F316" s="48"/>
      <c r="G316" s="48"/>
      <c r="H316" s="48"/>
      <c r="I316" s="120"/>
      <c r="J316" s="120"/>
    </row>
    <row r="317" spans="3:13" x14ac:dyDescent="0.25">
      <c r="C317" s="48"/>
      <c r="D317" s="48"/>
      <c r="E317" s="48"/>
      <c r="F317" s="48"/>
      <c r="G317" s="48"/>
      <c r="H317" s="48"/>
      <c r="I317" s="120"/>
      <c r="J317" s="120"/>
      <c r="L317" s="48"/>
      <c r="M317" s="48"/>
    </row>
    <row r="318" spans="3:13" x14ac:dyDescent="0.25">
      <c r="C318" s="48"/>
      <c r="D318" s="48"/>
      <c r="E318" s="48"/>
      <c r="F318" s="48"/>
      <c r="G318" s="48"/>
      <c r="H318" s="48"/>
      <c r="I318" s="120"/>
      <c r="J318" s="120"/>
      <c r="L318" s="48"/>
      <c r="M318" s="48"/>
    </row>
    <row r="319" spans="3:13" x14ac:dyDescent="0.25">
      <c r="C319" s="48"/>
      <c r="D319" s="48"/>
      <c r="E319" s="48"/>
      <c r="F319" s="48"/>
      <c r="G319" s="48"/>
      <c r="H319" s="48"/>
      <c r="I319" s="120"/>
      <c r="J319" s="120"/>
      <c r="L319" s="48"/>
      <c r="M319" s="48"/>
    </row>
    <row r="320" spans="3:13" x14ac:dyDescent="0.25">
      <c r="C320" s="48"/>
      <c r="D320" s="48"/>
      <c r="E320" s="48"/>
      <c r="F320" s="48"/>
      <c r="G320" s="48"/>
      <c r="H320" s="48"/>
      <c r="I320" s="120"/>
      <c r="J320" s="120"/>
    </row>
    <row r="321" spans="3:258" x14ac:dyDescent="0.25">
      <c r="C321" s="48"/>
      <c r="D321" s="48"/>
      <c r="E321" s="48"/>
      <c r="F321" s="48"/>
      <c r="G321" s="48"/>
      <c r="H321" s="48"/>
      <c r="I321" s="120"/>
      <c r="J321" s="120"/>
    </row>
    <row r="322" spans="3:258" x14ac:dyDescent="0.25">
      <c r="C322" s="48"/>
      <c r="D322" s="48"/>
      <c r="E322" s="48"/>
      <c r="F322" s="48"/>
      <c r="G322" s="48"/>
      <c r="H322" s="48"/>
      <c r="I322" s="120"/>
      <c r="J322" s="120"/>
      <c r="L322" s="48"/>
      <c r="M322" s="48"/>
    </row>
    <row r="323" spans="3:258" x14ac:dyDescent="0.25">
      <c r="C323" s="48"/>
      <c r="D323" s="48"/>
      <c r="E323" s="48"/>
      <c r="F323" s="48"/>
      <c r="G323" s="48"/>
      <c r="H323" s="48"/>
      <c r="I323" s="120"/>
      <c r="J323" s="120"/>
    </row>
    <row r="324" spans="3:258" x14ac:dyDescent="0.25">
      <c r="C324" s="48"/>
      <c r="D324" s="48"/>
      <c r="E324" s="48"/>
      <c r="F324" s="48"/>
      <c r="G324" s="48"/>
      <c r="H324" s="48"/>
      <c r="I324" s="120"/>
      <c r="J324" s="120"/>
    </row>
    <row r="325" spans="3:258" x14ac:dyDescent="0.25">
      <c r="C325" s="48"/>
      <c r="D325" s="48"/>
      <c r="E325" s="48"/>
      <c r="F325" s="48"/>
      <c r="G325" s="48"/>
      <c r="H325" s="48"/>
      <c r="I325" s="120"/>
      <c r="J325" s="120"/>
    </row>
    <row r="326" spans="3:258" x14ac:dyDescent="0.25">
      <c r="C326" s="48"/>
      <c r="D326" s="48"/>
      <c r="E326" s="48"/>
      <c r="F326" s="48"/>
      <c r="G326" s="48"/>
      <c r="H326" s="48"/>
      <c r="I326" s="120"/>
      <c r="J326" s="120"/>
    </row>
    <row r="327" spans="3:258" x14ac:dyDescent="0.25">
      <c r="C327" s="48"/>
      <c r="D327" s="48"/>
      <c r="E327" s="48"/>
      <c r="F327" s="48"/>
      <c r="G327" s="48"/>
      <c r="H327" s="48"/>
      <c r="I327" s="120"/>
      <c r="J327" s="120"/>
    </row>
    <row r="328" spans="3:258" x14ac:dyDescent="0.25">
      <c r="C328" s="48"/>
      <c r="D328" s="48"/>
      <c r="E328" s="48"/>
      <c r="F328" s="48"/>
      <c r="G328" s="48"/>
      <c r="H328" s="48"/>
      <c r="I328" s="120"/>
      <c r="J328" s="120"/>
      <c r="N328" s="120"/>
    </row>
    <row r="329" spans="3:258" x14ac:dyDescent="0.25">
      <c r="C329" s="48"/>
      <c r="D329" s="48"/>
      <c r="E329" s="48"/>
      <c r="F329" s="48"/>
      <c r="G329" s="48"/>
      <c r="H329" s="48"/>
      <c r="I329" s="120"/>
      <c r="J329" s="120"/>
      <c r="K329" s="48"/>
    </row>
    <row r="330" spans="3:258" x14ac:dyDescent="0.25">
      <c r="C330" s="48"/>
      <c r="D330" s="48"/>
      <c r="E330" s="48"/>
      <c r="F330" s="48"/>
      <c r="G330" s="48"/>
      <c r="H330" s="48"/>
      <c r="I330" s="120"/>
      <c r="J330" s="120"/>
      <c r="K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c r="IM330" s="48"/>
      <c r="IN330" s="48"/>
      <c r="IO330" s="48"/>
      <c r="IP330" s="48"/>
      <c r="IQ330" s="48"/>
      <c r="IR330" s="48"/>
      <c r="IS330" s="48"/>
      <c r="IT330" s="48"/>
      <c r="IU330" s="48"/>
      <c r="IV330" s="48"/>
      <c r="IW330" s="48"/>
      <c r="IX330" s="48"/>
    </row>
    <row r="331" spans="3:258" x14ac:dyDescent="0.25">
      <c r="C331" s="48"/>
      <c r="D331" s="48"/>
      <c r="E331" s="48"/>
      <c r="F331" s="48"/>
      <c r="G331" s="48"/>
      <c r="H331" s="48"/>
      <c r="I331" s="120"/>
      <c r="J331" s="120"/>
      <c r="K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c r="IW331" s="48"/>
      <c r="IX331" s="48"/>
    </row>
    <row r="332" spans="3:258" x14ac:dyDescent="0.25">
      <c r="C332" s="48"/>
      <c r="D332" s="48"/>
      <c r="E332" s="48"/>
      <c r="F332" s="48"/>
      <c r="G332" s="48"/>
      <c r="H332" s="48"/>
      <c r="I332" s="120"/>
      <c r="J332" s="120"/>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c r="IW332" s="48"/>
      <c r="IX332" s="48"/>
    </row>
    <row r="333" spans="3:258" x14ac:dyDescent="0.25">
      <c r="C333" s="48"/>
      <c r="D333" s="48"/>
      <c r="E333" s="48"/>
      <c r="F333" s="48"/>
      <c r="G333" s="48"/>
      <c r="H333" s="48"/>
      <c r="I333" s="120"/>
      <c r="J333" s="120"/>
      <c r="L333" s="48"/>
      <c r="M333" s="48"/>
    </row>
    <row r="334" spans="3:258" x14ac:dyDescent="0.25">
      <c r="C334" s="48"/>
      <c r="D334" s="48"/>
      <c r="E334" s="48"/>
      <c r="F334" s="48"/>
      <c r="G334" s="48"/>
      <c r="H334" s="48"/>
      <c r="I334" s="120"/>
      <c r="J334" s="120"/>
      <c r="K334" s="48"/>
      <c r="L334" s="48"/>
      <c r="M334" s="48"/>
      <c r="O334" s="121"/>
    </row>
    <row r="335" spans="3:258" x14ac:dyDescent="0.25">
      <c r="C335" s="48"/>
      <c r="D335" s="48"/>
      <c r="E335" s="48"/>
      <c r="F335" s="48"/>
      <c r="G335" s="48"/>
      <c r="H335" s="48"/>
      <c r="I335" s="120"/>
      <c r="J335" s="120"/>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c r="IW335" s="48"/>
      <c r="IX335" s="48"/>
    </row>
    <row r="336" spans="3:258" x14ac:dyDescent="0.25">
      <c r="C336" s="48"/>
      <c r="D336" s="48"/>
      <c r="E336" s="48"/>
      <c r="F336" s="48"/>
      <c r="G336" s="48"/>
      <c r="H336" s="48"/>
      <c r="I336" s="120"/>
      <c r="J336" s="120"/>
    </row>
    <row r="337" spans="3:258" x14ac:dyDescent="0.25">
      <c r="C337" s="48"/>
      <c r="D337" s="48"/>
      <c r="E337" s="48"/>
      <c r="F337" s="48"/>
      <c r="G337" s="48"/>
      <c r="H337" s="48"/>
      <c r="I337" s="120"/>
      <c r="J337" s="120"/>
      <c r="L337" s="48"/>
      <c r="M337" s="48"/>
    </row>
    <row r="338" spans="3:258" x14ac:dyDescent="0.25">
      <c r="C338" s="121"/>
      <c r="D338" s="48"/>
      <c r="E338" s="48"/>
      <c r="F338" s="48"/>
      <c r="G338" s="48"/>
      <c r="H338" s="48"/>
      <c r="I338" s="120"/>
      <c r="J338" s="120"/>
    </row>
    <row r="339" spans="3:258" x14ac:dyDescent="0.25">
      <c r="C339" s="121"/>
      <c r="D339" s="48"/>
      <c r="E339" s="48"/>
      <c r="F339" s="48"/>
      <c r="G339" s="48"/>
      <c r="H339" s="48"/>
      <c r="I339" s="120"/>
      <c r="J339" s="120"/>
      <c r="O339" s="123"/>
    </row>
    <row r="340" spans="3:258" x14ac:dyDescent="0.25">
      <c r="C340" s="121"/>
      <c r="D340" s="48"/>
      <c r="E340" s="48"/>
      <c r="F340" s="48"/>
      <c r="G340" s="48"/>
      <c r="H340" s="48"/>
      <c r="I340" s="120"/>
      <c r="J340" s="120"/>
    </row>
    <row r="341" spans="3:258" x14ac:dyDescent="0.25">
      <c r="C341" s="121"/>
      <c r="D341" s="48"/>
      <c r="E341" s="48"/>
      <c r="F341" s="48"/>
      <c r="G341" s="48"/>
      <c r="H341" s="48"/>
      <c r="I341" s="120"/>
      <c r="J341" s="120"/>
    </row>
    <row r="343" spans="3:258" x14ac:dyDescent="0.25">
      <c r="C343" s="122"/>
      <c r="D343" s="122"/>
      <c r="E343" s="122"/>
      <c r="F343" s="122"/>
      <c r="G343" s="122"/>
      <c r="H343" s="122"/>
      <c r="I343" s="122"/>
      <c r="J343" s="122"/>
      <c r="N343" s="120"/>
    </row>
    <row r="344" spans="3:258" x14ac:dyDescent="0.25">
      <c r="C344" s="67"/>
      <c r="D344" s="67"/>
      <c r="E344" s="67"/>
      <c r="F344" s="67"/>
      <c r="G344" s="67"/>
      <c r="H344" s="67"/>
      <c r="I344" s="67"/>
      <c r="J344" s="67"/>
      <c r="K344" s="48"/>
    </row>
    <row r="345" spans="3:258" x14ac:dyDescent="0.25">
      <c r="C345" s="67"/>
      <c r="D345" s="67"/>
      <c r="E345" s="67"/>
      <c r="F345" s="67"/>
      <c r="G345" s="67"/>
      <c r="H345" s="67"/>
      <c r="I345" s="67"/>
      <c r="J345" s="67"/>
      <c r="K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c r="IW345" s="48"/>
      <c r="IX345" s="48"/>
    </row>
    <row r="346" spans="3:258" x14ac:dyDescent="0.25">
      <c r="C346" s="48"/>
      <c r="K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c r="IM346" s="48"/>
      <c r="IN346" s="48"/>
      <c r="IO346" s="48"/>
      <c r="IP346" s="48"/>
      <c r="IQ346" s="48"/>
      <c r="IR346" s="48"/>
      <c r="IS346" s="48"/>
      <c r="IT346" s="48"/>
      <c r="IU346" s="48"/>
      <c r="IV346" s="48"/>
      <c r="IW346" s="48"/>
      <c r="IX346" s="48"/>
    </row>
    <row r="347" spans="3:258" x14ac:dyDescent="0.25">
      <c r="C347" s="124"/>
      <c r="D347" s="121"/>
      <c r="E347" s="121"/>
      <c r="G347" s="121"/>
      <c r="H347" s="121"/>
      <c r="I347" s="125"/>
      <c r="J347" s="125"/>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c r="IM347" s="48"/>
      <c r="IN347" s="48"/>
      <c r="IO347" s="48"/>
      <c r="IP347" s="48"/>
      <c r="IQ347" s="48"/>
      <c r="IR347" s="48"/>
      <c r="IS347" s="48"/>
      <c r="IT347" s="48"/>
      <c r="IU347" s="48"/>
      <c r="IV347" s="48"/>
      <c r="IW347" s="48"/>
      <c r="IX347" s="48"/>
    </row>
    <row r="348" spans="3:258" x14ac:dyDescent="0.25">
      <c r="C348" s="126"/>
      <c r="D348" s="127"/>
      <c r="E348" s="127"/>
      <c r="F348" s="127"/>
      <c r="G348" s="127"/>
      <c r="H348" s="127"/>
      <c r="I348" s="128"/>
      <c r="J348" s="128"/>
      <c r="L348" s="48"/>
      <c r="M348" s="48"/>
    </row>
    <row r="349" spans="3:258" x14ac:dyDescent="0.25">
      <c r="C349" s="48"/>
      <c r="D349" s="54"/>
      <c r="E349" s="54"/>
      <c r="F349" s="129"/>
      <c r="G349" s="130"/>
      <c r="H349" s="130"/>
      <c r="I349" s="54"/>
      <c r="J349" s="54"/>
      <c r="K349" s="48"/>
      <c r="L349" s="48"/>
      <c r="M349" s="48"/>
      <c r="O349" s="121"/>
    </row>
    <row r="350" spans="3:258" x14ac:dyDescent="0.25">
      <c r="C350" s="48"/>
      <c r="D350" s="54"/>
      <c r="E350" s="54"/>
      <c r="F350" s="129"/>
      <c r="G350" s="130"/>
      <c r="H350" s="130"/>
      <c r="I350" s="54"/>
      <c r="J350" s="54"/>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c r="IM350" s="48"/>
      <c r="IN350" s="48"/>
      <c r="IO350" s="48"/>
      <c r="IP350" s="48"/>
      <c r="IQ350" s="48"/>
      <c r="IR350" s="48"/>
      <c r="IS350" s="48"/>
      <c r="IT350" s="48"/>
      <c r="IU350" s="48"/>
      <c r="IV350" s="48"/>
      <c r="IW350" s="48"/>
      <c r="IX350" s="48"/>
    </row>
    <row r="351" spans="3:258" x14ac:dyDescent="0.25">
      <c r="C351" s="48"/>
      <c r="D351" s="54"/>
      <c r="E351" s="54"/>
      <c r="F351" s="129"/>
      <c r="G351" s="130"/>
      <c r="H351" s="130"/>
      <c r="I351" s="54"/>
      <c r="J351" s="54"/>
      <c r="L351" s="48"/>
      <c r="M351" s="48"/>
    </row>
    <row r="352" spans="3:258" x14ac:dyDescent="0.25">
      <c r="C352" s="124"/>
      <c r="D352" s="126"/>
      <c r="E352" s="126"/>
      <c r="G352" s="121"/>
      <c r="H352" s="121"/>
      <c r="I352" s="125"/>
      <c r="J352" s="125"/>
    </row>
    <row r="353" spans="3:258" x14ac:dyDescent="0.25">
      <c r="C353" s="131"/>
      <c r="F353" s="54"/>
    </row>
    <row r="354" spans="3:258" x14ac:dyDescent="0.25">
      <c r="C354" s="121"/>
    </row>
    <row r="355" spans="3:258" x14ac:dyDescent="0.25">
      <c r="C355" s="121"/>
      <c r="D355" s="48"/>
      <c r="E355" s="48"/>
      <c r="F355" s="48"/>
      <c r="G355" s="48"/>
      <c r="H355" s="48"/>
      <c r="I355" s="120"/>
      <c r="J355" s="120"/>
    </row>
    <row r="356" spans="3:258" x14ac:dyDescent="0.25">
      <c r="C356" s="121"/>
      <c r="D356" s="48"/>
      <c r="E356" s="48"/>
      <c r="F356" s="48"/>
      <c r="G356" s="48"/>
      <c r="H356" s="48"/>
      <c r="I356" s="120"/>
      <c r="J356" s="120"/>
      <c r="N356" s="120"/>
    </row>
    <row r="358" spans="3:258" x14ac:dyDescent="0.25">
      <c r="C358" s="122"/>
      <c r="D358" s="122"/>
      <c r="E358" s="122"/>
      <c r="F358" s="122"/>
      <c r="G358" s="122"/>
      <c r="H358" s="122"/>
      <c r="I358" s="122"/>
      <c r="J358" s="122"/>
    </row>
    <row r="359" spans="3:258" x14ac:dyDescent="0.25">
      <c r="C359" s="67"/>
      <c r="D359" s="67"/>
      <c r="E359" s="67"/>
      <c r="F359" s="67"/>
      <c r="G359" s="67"/>
      <c r="H359" s="67"/>
      <c r="I359" s="67"/>
      <c r="J359" s="67"/>
      <c r="K359" s="48"/>
    </row>
    <row r="360" spans="3:258" x14ac:dyDescent="0.25">
      <c r="C360" s="67"/>
      <c r="D360" s="67"/>
      <c r="E360" s="67"/>
      <c r="F360" s="67"/>
      <c r="G360" s="67"/>
      <c r="H360" s="67"/>
      <c r="I360" s="67"/>
      <c r="J360" s="67"/>
      <c r="K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c r="IM360" s="48"/>
      <c r="IN360" s="48"/>
      <c r="IO360" s="48"/>
      <c r="IP360" s="48"/>
      <c r="IQ360" s="48"/>
      <c r="IR360" s="48"/>
      <c r="IS360" s="48"/>
      <c r="IT360" s="48"/>
      <c r="IU360" s="48"/>
      <c r="IV360" s="48"/>
      <c r="IW360" s="48"/>
      <c r="IX360" s="48"/>
    </row>
    <row r="361" spans="3:258" x14ac:dyDescent="0.25">
      <c r="C361" s="48"/>
      <c r="K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c r="IM361" s="48"/>
      <c r="IN361" s="48"/>
      <c r="IO361" s="48"/>
      <c r="IP361" s="48"/>
      <c r="IQ361" s="48"/>
      <c r="IR361" s="48"/>
      <c r="IS361" s="48"/>
      <c r="IT361" s="48"/>
      <c r="IU361" s="48"/>
      <c r="IV361" s="48"/>
      <c r="IW361" s="48"/>
      <c r="IX361" s="48"/>
    </row>
    <row r="362" spans="3:258" x14ac:dyDescent="0.25">
      <c r="C362" s="124"/>
      <c r="D362" s="121"/>
      <c r="E362" s="121"/>
      <c r="G362" s="121"/>
      <c r="H362" s="121"/>
      <c r="I362" s="125"/>
      <c r="J362" s="125"/>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c r="IM362" s="48"/>
      <c r="IN362" s="48"/>
      <c r="IO362" s="48"/>
      <c r="IP362" s="48"/>
      <c r="IQ362" s="48"/>
      <c r="IR362" s="48"/>
      <c r="IS362" s="48"/>
      <c r="IT362" s="48"/>
      <c r="IU362" s="48"/>
      <c r="IV362" s="48"/>
      <c r="IW362" s="48"/>
      <c r="IX362" s="48"/>
    </row>
    <row r="363" spans="3:258" x14ac:dyDescent="0.25">
      <c r="C363" s="126"/>
      <c r="D363" s="127"/>
      <c r="E363" s="127"/>
      <c r="F363" s="127"/>
      <c r="G363" s="127"/>
      <c r="H363" s="127"/>
      <c r="I363" s="128"/>
      <c r="J363" s="128"/>
      <c r="K363" s="48"/>
      <c r="O363" s="121"/>
    </row>
    <row r="364" spans="3:258" x14ac:dyDescent="0.25">
      <c r="C364" s="131"/>
      <c r="D364" s="54"/>
      <c r="E364" s="54"/>
      <c r="F364" s="129"/>
      <c r="G364" s="130"/>
      <c r="H364" s="130"/>
      <c r="I364" s="54"/>
      <c r="J364" s="54"/>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c r="IM364" s="48"/>
      <c r="IN364" s="48"/>
      <c r="IO364" s="48"/>
      <c r="IP364" s="48"/>
      <c r="IQ364" s="48"/>
      <c r="IR364" s="48"/>
      <c r="IS364" s="48"/>
      <c r="IT364" s="48"/>
      <c r="IU364" s="48"/>
      <c r="IV364" s="48"/>
      <c r="IW364" s="48"/>
      <c r="IX364" s="48"/>
    </row>
    <row r="365" spans="3:258" x14ac:dyDescent="0.25">
      <c r="C365" s="48"/>
      <c r="D365" s="54"/>
      <c r="E365" s="54"/>
      <c r="F365" s="129"/>
      <c r="G365" s="130"/>
      <c r="H365" s="130"/>
      <c r="I365" s="54"/>
      <c r="J365" s="54"/>
    </row>
    <row r="366" spans="3:258" x14ac:dyDescent="0.25">
      <c r="C366" s="48"/>
      <c r="D366" s="54"/>
      <c r="E366" s="54"/>
      <c r="F366" s="129"/>
      <c r="G366" s="130"/>
      <c r="H366" s="130"/>
      <c r="I366" s="54"/>
      <c r="J366" s="54"/>
    </row>
    <row r="367" spans="3:258" x14ac:dyDescent="0.25">
      <c r="C367" s="121"/>
    </row>
    <row r="368" spans="3:258" x14ac:dyDescent="0.25">
      <c r="C368" s="121"/>
      <c r="D368" s="48"/>
      <c r="E368" s="48"/>
      <c r="F368" s="48"/>
      <c r="G368" s="48"/>
      <c r="H368" s="48"/>
      <c r="I368" s="120"/>
      <c r="J368" s="120"/>
    </row>
    <row r="369" spans="3:10" x14ac:dyDescent="0.25">
      <c r="C369" s="121"/>
      <c r="D369" s="48"/>
      <c r="E369" s="48"/>
      <c r="F369" s="48"/>
      <c r="G369" s="48"/>
      <c r="H369" s="48"/>
      <c r="I369" s="120"/>
      <c r="J369" s="120"/>
    </row>
    <row r="370" spans="3:10" x14ac:dyDescent="0.25">
      <c r="C370" s="48"/>
    </row>
    <row r="371" spans="3:10" x14ac:dyDescent="0.25">
      <c r="C371" s="121"/>
    </row>
    <row r="372" spans="3:10" x14ac:dyDescent="0.25">
      <c r="C372" s="121"/>
    </row>
    <row r="373" spans="3:10" x14ac:dyDescent="0.25">
      <c r="C373" s="122"/>
      <c r="D373" s="122"/>
      <c r="E373" s="122"/>
      <c r="F373" s="122"/>
      <c r="G373" s="122"/>
      <c r="H373" s="122"/>
      <c r="I373" s="122"/>
      <c r="J373" s="122"/>
    </row>
    <row r="374" spans="3:10" x14ac:dyDescent="0.25">
      <c r="C374" s="67"/>
      <c r="D374" s="67"/>
      <c r="E374" s="67"/>
      <c r="F374" s="67"/>
      <c r="G374" s="67"/>
      <c r="H374" s="67"/>
      <c r="I374" s="67"/>
      <c r="J374" s="67"/>
    </row>
    <row r="375" spans="3:10" x14ac:dyDescent="0.25">
      <c r="C375" s="67"/>
      <c r="D375" s="67"/>
      <c r="E375" s="67"/>
      <c r="F375" s="67"/>
      <c r="G375" s="67"/>
      <c r="H375" s="67"/>
      <c r="I375" s="67"/>
      <c r="J375" s="67"/>
    </row>
    <row r="376" spans="3:10" x14ac:dyDescent="0.25">
      <c r="C376" s="124"/>
      <c r="D376" s="121"/>
      <c r="E376" s="121"/>
      <c r="G376" s="121"/>
      <c r="H376" s="121"/>
      <c r="I376" s="125"/>
      <c r="J376" s="125"/>
    </row>
    <row r="377" spans="3:10" x14ac:dyDescent="0.25">
      <c r="C377" s="126"/>
      <c r="D377" s="127"/>
      <c r="E377" s="127"/>
      <c r="F377" s="127"/>
      <c r="G377" s="127"/>
      <c r="H377" s="127"/>
      <c r="I377" s="128"/>
      <c r="J377" s="128"/>
    </row>
    <row r="378" spans="3:10" x14ac:dyDescent="0.25">
      <c r="C378" s="48"/>
      <c r="D378" s="54"/>
      <c r="E378" s="54"/>
      <c r="F378" s="129"/>
      <c r="G378" s="130"/>
      <c r="H378" s="130"/>
      <c r="I378" s="54"/>
      <c r="J378" s="54"/>
    </row>
    <row r="379" spans="3:10" x14ac:dyDescent="0.25">
      <c r="C379" s="48"/>
      <c r="D379" s="109"/>
      <c r="E379" s="109"/>
    </row>
    <row r="380" spans="3:10" x14ac:dyDescent="0.25">
      <c r="C380" s="121"/>
      <c r="F380" s="121"/>
      <c r="G380" s="132"/>
      <c r="H380" s="132"/>
      <c r="I380" s="125"/>
      <c r="J380" s="125"/>
    </row>
    <row r="381" spans="3:10" x14ac:dyDescent="0.25">
      <c r="C381" s="48"/>
      <c r="F381" s="121"/>
      <c r="G381" s="132"/>
      <c r="H381" s="132"/>
      <c r="I381" s="54"/>
      <c r="J381" s="54"/>
    </row>
    <row r="382" spans="3:10" x14ac:dyDescent="0.25">
      <c r="C382" s="48"/>
      <c r="F382" s="121"/>
      <c r="G382" s="132"/>
      <c r="H382" s="132"/>
      <c r="I382" s="54"/>
      <c r="J382" s="54"/>
    </row>
    <row r="383" spans="3:10" x14ac:dyDescent="0.25">
      <c r="C383" s="48"/>
      <c r="F383" s="121"/>
      <c r="G383" s="132"/>
      <c r="H383" s="132"/>
      <c r="I383" s="54"/>
      <c r="J383" s="54"/>
    </row>
    <row r="384" spans="3:10" x14ac:dyDescent="0.25">
      <c r="C384" s="124"/>
      <c r="G384" s="121"/>
      <c r="H384" s="121"/>
      <c r="I384" s="125"/>
      <c r="J384" s="125"/>
    </row>
    <row r="385" spans="3:10" x14ac:dyDescent="0.25">
      <c r="C385" s="131"/>
      <c r="D385" s="126"/>
      <c r="E385" s="126"/>
      <c r="F385" s="109"/>
    </row>
    <row r="386" spans="3:10" x14ac:dyDescent="0.25">
      <c r="C386" s="48"/>
    </row>
    <row r="387" spans="3:10" x14ac:dyDescent="0.25">
      <c r="C387" s="133"/>
      <c r="D387" s="109"/>
      <c r="E387" s="109"/>
      <c r="G387" s="121"/>
      <c r="H387" s="121"/>
      <c r="I387" s="125"/>
      <c r="J387" s="125"/>
    </row>
    <row r="388" spans="3:10" x14ac:dyDescent="0.25">
      <c r="C388" s="48"/>
      <c r="F388" s="109"/>
      <c r="I388" s="132"/>
      <c r="J388" s="132"/>
    </row>
    <row r="389" spans="3:10" x14ac:dyDescent="0.25">
      <c r="C389" s="121"/>
    </row>
    <row r="390" spans="3:10" x14ac:dyDescent="0.25">
      <c r="C390" s="121"/>
      <c r="I390" s="125"/>
      <c r="J390" s="125"/>
    </row>
    <row r="391" spans="3:10" x14ac:dyDescent="0.25">
      <c r="C391" s="121"/>
      <c r="I391" s="125"/>
      <c r="J391" s="125"/>
    </row>
    <row r="392" spans="3:10" x14ac:dyDescent="0.25">
      <c r="C392" s="48"/>
    </row>
    <row r="394" spans="3:10" x14ac:dyDescent="0.25">
      <c r="C394" s="121"/>
      <c r="I394" s="125"/>
      <c r="J394" s="125"/>
    </row>
    <row r="395" spans="3:10" x14ac:dyDescent="0.25">
      <c r="C395" s="121"/>
      <c r="I395" s="125"/>
      <c r="J395" s="125"/>
    </row>
    <row r="406" spans="3:3" x14ac:dyDescent="0.25">
      <c r="C406" s="48"/>
    </row>
  </sheetData>
  <sheetProtection sheet="1" formatCells="0" formatColumns="0" formatRows="0" insertRows="0" insertHyperlinks="0" deleteRows="0" sort="0" autoFilter="0" pivotTables="0"/>
  <mergeCells count="457">
    <mergeCell ref="A91:I91"/>
    <mergeCell ref="A101:I101"/>
    <mergeCell ref="A93:G93"/>
    <mergeCell ref="A94:G94"/>
    <mergeCell ref="A98:G98"/>
    <mergeCell ref="A99:G99"/>
    <mergeCell ref="A100:G100"/>
    <mergeCell ref="A95:G95"/>
    <mergeCell ref="A96:G96"/>
    <mergeCell ref="A97:G97"/>
    <mergeCell ref="A237:G237"/>
    <mergeCell ref="I237:I239"/>
    <mergeCell ref="C238:G238"/>
    <mergeCell ref="C239:G239"/>
    <mergeCell ref="A240:I240"/>
    <mergeCell ref="A241:I241"/>
    <mergeCell ref="A242:I242"/>
    <mergeCell ref="A243:I243"/>
    <mergeCell ref="A244:I244"/>
    <mergeCell ref="A228:G228"/>
    <mergeCell ref="I228:I230"/>
    <mergeCell ref="C229:G229"/>
    <mergeCell ref="C230:G230"/>
    <mergeCell ref="A231:I231"/>
    <mergeCell ref="A232:I232"/>
    <mergeCell ref="A233:I233"/>
    <mergeCell ref="A234:I234"/>
    <mergeCell ref="A235:I235"/>
    <mergeCell ref="A219:G219"/>
    <mergeCell ref="I219:I221"/>
    <mergeCell ref="C220:G220"/>
    <mergeCell ref="C221:G221"/>
    <mergeCell ref="A222:I222"/>
    <mergeCell ref="A223:I223"/>
    <mergeCell ref="A224:I224"/>
    <mergeCell ref="A225:I225"/>
    <mergeCell ref="A226:I226"/>
    <mergeCell ref="A210:G210"/>
    <mergeCell ref="I210:I212"/>
    <mergeCell ref="C211:G211"/>
    <mergeCell ref="C212:G212"/>
    <mergeCell ref="A213:I213"/>
    <mergeCell ref="A214:I214"/>
    <mergeCell ref="A215:I215"/>
    <mergeCell ref="A216:I216"/>
    <mergeCell ref="A217:I217"/>
    <mergeCell ref="A201:G201"/>
    <mergeCell ref="I201:I203"/>
    <mergeCell ref="C202:G202"/>
    <mergeCell ref="C203:G203"/>
    <mergeCell ref="A204:I204"/>
    <mergeCell ref="A205:I205"/>
    <mergeCell ref="A206:I206"/>
    <mergeCell ref="A207:I207"/>
    <mergeCell ref="A208:I208"/>
    <mergeCell ref="A196:I196"/>
    <mergeCell ref="A197:I197"/>
    <mergeCell ref="A198:I198"/>
    <mergeCell ref="A199:I199"/>
    <mergeCell ref="A192:G192"/>
    <mergeCell ref="I192:I194"/>
    <mergeCell ref="C193:G193"/>
    <mergeCell ref="C194:G194"/>
    <mergeCell ref="A195:I195"/>
    <mergeCell ref="A187:I187"/>
    <mergeCell ref="A188:I188"/>
    <mergeCell ref="A189:I189"/>
    <mergeCell ref="A190:I190"/>
    <mergeCell ref="A178:I178"/>
    <mergeCell ref="A179:I179"/>
    <mergeCell ref="A180:I180"/>
    <mergeCell ref="A181:I181"/>
    <mergeCell ref="A183:G183"/>
    <mergeCell ref="I183:I185"/>
    <mergeCell ref="C184:G184"/>
    <mergeCell ref="C185:G185"/>
    <mergeCell ref="A186:I186"/>
    <mergeCell ref="C157:G157"/>
    <mergeCell ref="C158:G158"/>
    <mergeCell ref="A165:G165"/>
    <mergeCell ref="I165:I167"/>
    <mergeCell ref="C166:G166"/>
    <mergeCell ref="C167:G167"/>
    <mergeCell ref="A67:C67"/>
    <mergeCell ref="A62:C62"/>
    <mergeCell ref="F2:I2"/>
    <mergeCell ref="E8:E9"/>
    <mergeCell ref="D8:D9"/>
    <mergeCell ref="H10:H11"/>
    <mergeCell ref="D12:D13"/>
    <mergeCell ref="I26:I27"/>
    <mergeCell ref="G26:G27"/>
    <mergeCell ref="F26:F27"/>
    <mergeCell ref="E26:E27"/>
    <mergeCell ref="D26:D27"/>
    <mergeCell ref="H26:H27"/>
    <mergeCell ref="D24:D25"/>
    <mergeCell ref="E24:E25"/>
    <mergeCell ref="G20:G21"/>
    <mergeCell ref="F20:F21"/>
    <mergeCell ref="E14:E15"/>
    <mergeCell ref="A298:B298"/>
    <mergeCell ref="C298:I298"/>
    <mergeCell ref="B289:G289"/>
    <mergeCell ref="B290:G291"/>
    <mergeCell ref="C292:I292"/>
    <mergeCell ref="A296:C296"/>
    <mergeCell ref="A85:I85"/>
    <mergeCell ref="A161:I161"/>
    <mergeCell ref="A160:I160"/>
    <mergeCell ref="A159:I159"/>
    <mergeCell ref="I156:I158"/>
    <mergeCell ref="A151:G151"/>
    <mergeCell ref="A274:G274"/>
    <mergeCell ref="A275:G275"/>
    <mergeCell ref="A276:G276"/>
    <mergeCell ref="A285:I285"/>
    <mergeCell ref="A152:G152"/>
    <mergeCell ref="A155:I155"/>
    <mergeCell ref="A260:G260"/>
    <mergeCell ref="A287:G287"/>
    <mergeCell ref="A87:I87"/>
    <mergeCell ref="A280:I280"/>
    <mergeCell ref="A138:I138"/>
    <mergeCell ref="A133:G133"/>
    <mergeCell ref="D1:E1"/>
    <mergeCell ref="F1:I1"/>
    <mergeCell ref="G8:G9"/>
    <mergeCell ref="F8:F9"/>
    <mergeCell ref="K1:K3"/>
    <mergeCell ref="A105:I105"/>
    <mergeCell ref="E10:E11"/>
    <mergeCell ref="D10:D11"/>
    <mergeCell ref="H12:H13"/>
    <mergeCell ref="A84:I84"/>
    <mergeCell ref="B31:C31"/>
    <mergeCell ref="B30:C30"/>
    <mergeCell ref="B29:C29"/>
    <mergeCell ref="B28:C28"/>
    <mergeCell ref="A71:I71"/>
    <mergeCell ref="A70:I70"/>
    <mergeCell ref="B27:C27"/>
    <mergeCell ref="B26:C26"/>
    <mergeCell ref="B25:C25"/>
    <mergeCell ref="I28:I29"/>
    <mergeCell ref="F24:F25"/>
    <mergeCell ref="G24:G25"/>
    <mergeCell ref="I24:I25"/>
    <mergeCell ref="G22:G23"/>
    <mergeCell ref="A4:C4"/>
    <mergeCell ref="F12:F13"/>
    <mergeCell ref="G12:G13"/>
    <mergeCell ref="H14:H15"/>
    <mergeCell ref="G14:G15"/>
    <mergeCell ref="F14:F15"/>
    <mergeCell ref="L4:M4"/>
    <mergeCell ref="I8:I9"/>
    <mergeCell ref="E20:E21"/>
    <mergeCell ref="K4:K5"/>
    <mergeCell ref="I12:I13"/>
    <mergeCell ref="I10:I11"/>
    <mergeCell ref="G10:G11"/>
    <mergeCell ref="F10:F11"/>
    <mergeCell ref="B21:C21"/>
    <mergeCell ref="B20:C20"/>
    <mergeCell ref="D16:D17"/>
    <mergeCell ref="E16:E17"/>
    <mergeCell ref="F16:F17"/>
    <mergeCell ref="G16:G17"/>
    <mergeCell ref="G18:G19"/>
    <mergeCell ref="F18:F19"/>
    <mergeCell ref="E18:E19"/>
    <mergeCell ref="D18:D19"/>
    <mergeCell ref="U11:AD11"/>
    <mergeCell ref="U13:AD13"/>
    <mergeCell ref="H8:H9"/>
    <mergeCell ref="H6:H7"/>
    <mergeCell ref="U19:AD19"/>
    <mergeCell ref="I20:I21"/>
    <mergeCell ref="A1:B1"/>
    <mergeCell ref="B7:C7"/>
    <mergeCell ref="B6:C6"/>
    <mergeCell ref="B11:C11"/>
    <mergeCell ref="B10:C10"/>
    <mergeCell ref="B9:C9"/>
    <mergeCell ref="B8:C8"/>
    <mergeCell ref="B15:C15"/>
    <mergeCell ref="B14:C14"/>
    <mergeCell ref="B13:C13"/>
    <mergeCell ref="B12:C12"/>
    <mergeCell ref="A3:I3"/>
    <mergeCell ref="A5:I5"/>
    <mergeCell ref="I6:I7"/>
    <mergeCell ref="G6:G7"/>
    <mergeCell ref="F6:F7"/>
    <mergeCell ref="E6:E7"/>
    <mergeCell ref="D6:D7"/>
    <mergeCell ref="B18:C18"/>
    <mergeCell ref="B17:C17"/>
    <mergeCell ref="B16:C16"/>
    <mergeCell ref="B32:C32"/>
    <mergeCell ref="H24:H25"/>
    <mergeCell ref="H22:H23"/>
    <mergeCell ref="H20:H21"/>
    <mergeCell ref="D20:D21"/>
    <mergeCell ref="U27:AD27"/>
    <mergeCell ref="U17:AD17"/>
    <mergeCell ref="B24:C24"/>
    <mergeCell ref="B23:C23"/>
    <mergeCell ref="B22:C22"/>
    <mergeCell ref="I16:I17"/>
    <mergeCell ref="B19:C19"/>
    <mergeCell ref="I22:I23"/>
    <mergeCell ref="E12:E13"/>
    <mergeCell ref="F22:F23"/>
    <mergeCell ref="E22:E23"/>
    <mergeCell ref="D22:D23"/>
    <mergeCell ref="U23:AD23"/>
    <mergeCell ref="U25:AD25"/>
    <mergeCell ref="U15:AD15"/>
    <mergeCell ref="D30:D31"/>
    <mergeCell ref="E30:E31"/>
    <mergeCell ref="F30:F31"/>
    <mergeCell ref="G30:G31"/>
    <mergeCell ref="H30:H31"/>
    <mergeCell ref="I30:I31"/>
    <mergeCell ref="D14:D15"/>
    <mergeCell ref="H18:H19"/>
    <mergeCell ref="H16:H17"/>
    <mergeCell ref="U21:AD21"/>
    <mergeCell ref="I18:I19"/>
    <mergeCell ref="I14:I15"/>
    <mergeCell ref="F34:F35"/>
    <mergeCell ref="G28:G29"/>
    <mergeCell ref="H28:H29"/>
    <mergeCell ref="D28:D29"/>
    <mergeCell ref="E28:E29"/>
    <mergeCell ref="F28:F29"/>
    <mergeCell ref="H34:H35"/>
    <mergeCell ref="I34:I35"/>
    <mergeCell ref="D32:D33"/>
    <mergeCell ref="E32:E33"/>
    <mergeCell ref="F32:F33"/>
    <mergeCell ref="G32:G33"/>
    <mergeCell ref="H32:H33"/>
    <mergeCell ref="I32:I33"/>
    <mergeCell ref="A66:C66"/>
    <mergeCell ref="A65:C65"/>
    <mergeCell ref="A64:C64"/>
    <mergeCell ref="A63:C63"/>
    <mergeCell ref="B35:C35"/>
    <mergeCell ref="B34:C34"/>
    <mergeCell ref="B33:C33"/>
    <mergeCell ref="B46:C46"/>
    <mergeCell ref="D46:D47"/>
    <mergeCell ref="B57:C57"/>
    <mergeCell ref="B50:C50"/>
    <mergeCell ref="D50:D51"/>
    <mergeCell ref="B44:C44"/>
    <mergeCell ref="D44:D45"/>
    <mergeCell ref="E46:E47"/>
    <mergeCell ref="F46:F47"/>
    <mergeCell ref="G46:G47"/>
    <mergeCell ref="H46:H47"/>
    <mergeCell ref="I46:I47"/>
    <mergeCell ref="D34:D35"/>
    <mergeCell ref="E34:E35"/>
    <mergeCell ref="G34:G35"/>
    <mergeCell ref="A83:I83"/>
    <mergeCell ref="H48:H49"/>
    <mergeCell ref="I48:I49"/>
    <mergeCell ref="H56:H57"/>
    <mergeCell ref="I56:I57"/>
    <mergeCell ref="H50:H51"/>
    <mergeCell ref="B47:C47"/>
    <mergeCell ref="A79:C79"/>
    <mergeCell ref="A78:C78"/>
    <mergeCell ref="B48:C48"/>
    <mergeCell ref="D48:D49"/>
    <mergeCell ref="E48:E49"/>
    <mergeCell ref="F48:F49"/>
    <mergeCell ref="G48:G49"/>
    <mergeCell ref="B49:C49"/>
    <mergeCell ref="G56:G57"/>
    <mergeCell ref="A128:G128"/>
    <mergeCell ref="A127:G127"/>
    <mergeCell ref="A124:G124"/>
    <mergeCell ref="A107:G107"/>
    <mergeCell ref="A130:G130"/>
    <mergeCell ref="A131:G131"/>
    <mergeCell ref="A118:G118"/>
    <mergeCell ref="A119:G119"/>
    <mergeCell ref="A120:G120"/>
    <mergeCell ref="A121:G121"/>
    <mergeCell ref="A122:G122"/>
    <mergeCell ref="A123:G123"/>
    <mergeCell ref="A111:G111"/>
    <mergeCell ref="A112:G112"/>
    <mergeCell ref="A113:G113"/>
    <mergeCell ref="A114:G114"/>
    <mergeCell ref="A115:G115"/>
    <mergeCell ref="E88:G89"/>
    <mergeCell ref="A108:G108"/>
    <mergeCell ref="A109:G109"/>
    <mergeCell ref="A110:G110"/>
    <mergeCell ref="A154:F154"/>
    <mergeCell ref="A156:G156"/>
    <mergeCell ref="A248:I248"/>
    <mergeCell ref="A278:G278"/>
    <mergeCell ref="A277:G277"/>
    <mergeCell ref="A249:G249"/>
    <mergeCell ref="A273:G273"/>
    <mergeCell ref="A255:G255"/>
    <mergeCell ref="A256:G256"/>
    <mergeCell ref="A257:G257"/>
    <mergeCell ref="A258:G258"/>
    <mergeCell ref="A270:G270"/>
    <mergeCell ref="A271:G271"/>
    <mergeCell ref="A272:G272"/>
    <mergeCell ref="A265:G265"/>
    <mergeCell ref="A266:G266"/>
    <mergeCell ref="A267:G267"/>
    <mergeCell ref="A268:G268"/>
    <mergeCell ref="A259:G259"/>
    <mergeCell ref="A264:G264"/>
    <mergeCell ref="E50:E51"/>
    <mergeCell ref="F50:F51"/>
    <mergeCell ref="G50:G51"/>
    <mergeCell ref="A75:C75"/>
    <mergeCell ref="A58:I58"/>
    <mergeCell ref="A59:C59"/>
    <mergeCell ref="A81:C81"/>
    <mergeCell ref="A80:C80"/>
    <mergeCell ref="A104:C104"/>
    <mergeCell ref="A76:C76"/>
    <mergeCell ref="A72:I72"/>
    <mergeCell ref="A74:F74"/>
    <mergeCell ref="A82:C82"/>
    <mergeCell ref="A77:C77"/>
    <mergeCell ref="A68:C68"/>
    <mergeCell ref="A60:I60"/>
    <mergeCell ref="A69:C69"/>
    <mergeCell ref="A61:C61"/>
    <mergeCell ref="I50:I51"/>
    <mergeCell ref="B51:C51"/>
    <mergeCell ref="B52:C52"/>
    <mergeCell ref="D52:D53"/>
    <mergeCell ref="E52:E53"/>
    <mergeCell ref="F52:F53"/>
    <mergeCell ref="G52:G53"/>
    <mergeCell ref="H52:H53"/>
    <mergeCell ref="I52:I53"/>
    <mergeCell ref="B53:C53"/>
    <mergeCell ref="B36:C36"/>
    <mergeCell ref="D36:D37"/>
    <mergeCell ref="E36:E37"/>
    <mergeCell ref="F36:F37"/>
    <mergeCell ref="G36:G37"/>
    <mergeCell ref="H36:H37"/>
    <mergeCell ref="I36:I37"/>
    <mergeCell ref="B37:C37"/>
    <mergeCell ref="B38:C38"/>
    <mergeCell ref="D38:D39"/>
    <mergeCell ref="E38:E39"/>
    <mergeCell ref="F38:F39"/>
    <mergeCell ref="G38:G39"/>
    <mergeCell ref="H38:H39"/>
    <mergeCell ref="I38:I39"/>
    <mergeCell ref="B39:C39"/>
    <mergeCell ref="B40:C40"/>
    <mergeCell ref="D40:D41"/>
    <mergeCell ref="E40:E41"/>
    <mergeCell ref="F40:F41"/>
    <mergeCell ref="G40:G41"/>
    <mergeCell ref="H40:H41"/>
    <mergeCell ref="I40:I41"/>
    <mergeCell ref="B41:C41"/>
    <mergeCell ref="B42:C42"/>
    <mergeCell ref="D42:D43"/>
    <mergeCell ref="E42:E43"/>
    <mergeCell ref="F42:F43"/>
    <mergeCell ref="G42:G43"/>
    <mergeCell ref="H42:H43"/>
    <mergeCell ref="I42:I43"/>
    <mergeCell ref="B43:C43"/>
    <mergeCell ref="E44:E45"/>
    <mergeCell ref="F44:F45"/>
    <mergeCell ref="G44:G45"/>
    <mergeCell ref="H44:H45"/>
    <mergeCell ref="I44:I45"/>
    <mergeCell ref="B45:C45"/>
    <mergeCell ref="A129:G129"/>
    <mergeCell ref="A90:I90"/>
    <mergeCell ref="A88:C89"/>
    <mergeCell ref="I88:I89"/>
    <mergeCell ref="B54:C54"/>
    <mergeCell ref="D54:D55"/>
    <mergeCell ref="E54:E55"/>
    <mergeCell ref="F54:F55"/>
    <mergeCell ref="G54:G55"/>
    <mergeCell ref="H54:H55"/>
    <mergeCell ref="I54:I55"/>
    <mergeCell ref="B55:C55"/>
    <mergeCell ref="B56:C56"/>
    <mergeCell ref="D56:D57"/>
    <mergeCell ref="E56:E57"/>
    <mergeCell ref="F56:F57"/>
    <mergeCell ref="A116:G116"/>
    <mergeCell ref="A117:G117"/>
    <mergeCell ref="A102:I102"/>
    <mergeCell ref="A252:G252"/>
    <mergeCell ref="A125:G125"/>
    <mergeCell ref="A126:G126"/>
    <mergeCell ref="A250:G250"/>
    <mergeCell ref="A251:G251"/>
    <mergeCell ref="A146:G146"/>
    <mergeCell ref="A147:G147"/>
    <mergeCell ref="A148:G148"/>
    <mergeCell ref="A149:G149"/>
    <mergeCell ref="A132:G132"/>
    <mergeCell ref="A143:G143"/>
    <mergeCell ref="A150:G150"/>
    <mergeCell ref="A142:G142"/>
    <mergeCell ref="A144:G144"/>
    <mergeCell ref="A145:G145"/>
    <mergeCell ref="A162:I162"/>
    <mergeCell ref="A140:F140"/>
    <mergeCell ref="A141:I141"/>
    <mergeCell ref="A137:I137"/>
    <mergeCell ref="A134:G134"/>
    <mergeCell ref="A136:G136"/>
    <mergeCell ref="A135:G135"/>
    <mergeCell ref="A106:G106"/>
    <mergeCell ref="C293:I293"/>
    <mergeCell ref="A263:G263"/>
    <mergeCell ref="A245:I245"/>
    <mergeCell ref="A163:I163"/>
    <mergeCell ref="A253:G253"/>
    <mergeCell ref="A261:G261"/>
    <mergeCell ref="A269:G269"/>
    <mergeCell ref="A254:G254"/>
    <mergeCell ref="A262:G262"/>
    <mergeCell ref="A282:G282"/>
    <mergeCell ref="A284:F284"/>
    <mergeCell ref="A247:F247"/>
    <mergeCell ref="A279:I279"/>
    <mergeCell ref="B288:G288"/>
    <mergeCell ref="A170:I170"/>
    <mergeCell ref="A171:I171"/>
    <mergeCell ref="A172:I172"/>
    <mergeCell ref="A168:I168"/>
    <mergeCell ref="A169:I169"/>
    <mergeCell ref="A174:G174"/>
    <mergeCell ref="I174:I176"/>
    <mergeCell ref="C175:G175"/>
    <mergeCell ref="C176:G176"/>
    <mergeCell ref="A177:I177"/>
  </mergeCells>
  <conditionalFormatting sqref="C1 F1:I1 F2">
    <cfRule type="containsBlanks" dxfId="7" priority="2">
      <formula>LEN(TRIM(C1))=0</formula>
    </cfRule>
  </conditionalFormatting>
  <conditionalFormatting sqref="C292:J292">
    <cfRule type="expression" dxfId="6" priority="1">
      <formula>$I$290&gt;0</formula>
    </cfRule>
  </conditionalFormatting>
  <conditionalFormatting sqref="K280">
    <cfRule type="notContainsBlanks" dxfId="5" priority="3">
      <formula>LEN(TRIM(K280))&gt;0</formula>
    </cfRule>
  </conditionalFormatting>
  <hyperlinks>
    <hyperlink ref="C298" r:id="rId1" xr:uid="{D1234DE2-94C3-400C-B2D2-48E7A8CFDBA1}"/>
  </hyperlinks>
  <printOptions horizontalCentered="1"/>
  <pageMargins left="0.7" right="0.7" top="0.75" bottom="0.75" header="0.3" footer="0.3"/>
  <pageSetup scale="66" fitToHeight="0" orientation="landscape" r:id="rId2"/>
  <headerFooter>
    <oddFooter>&amp;LADSD Subaward Application – Budget Template rev 5/10/2023&amp;RPage &amp;P of &amp;N</oddFooter>
  </headerFooter>
  <rowBreaks count="3" manualBreakCount="3">
    <brk id="33" max="8" man="1"/>
    <brk id="101" max="8" man="1"/>
    <brk id="245" max="8" man="1"/>
  </rowBreaks>
  <ignoredErrors>
    <ignoredError sqref="I68"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4"/>
  <sheetViews>
    <sheetView showGridLines="0" zoomScaleNormal="100" zoomScalePageLayoutView="110" workbookViewId="0">
      <selection activeCell="C7" sqref="C7"/>
    </sheetView>
  </sheetViews>
  <sheetFormatPr defaultColWidth="8.7265625" defaultRowHeight="12.5" x14ac:dyDescent="0.25"/>
  <cols>
    <col min="1" max="1" width="44" style="14" bestFit="1" customWidth="1"/>
    <col min="2" max="8" width="15.453125" style="14" customWidth="1"/>
    <col min="9" max="9" width="17.453125" style="14" customWidth="1"/>
    <col min="10" max="12" width="8.7265625" style="14"/>
    <col min="13" max="13" width="8.7265625" style="14" hidden="1" customWidth="1"/>
    <col min="14" max="16384" width="8.7265625" style="14"/>
  </cols>
  <sheetData>
    <row r="1" spans="1:14" ht="38.65" customHeight="1" x14ac:dyDescent="0.25">
      <c r="A1" s="157" t="s">
        <v>0</v>
      </c>
      <c r="B1" s="429" t="str">
        <f>IF('Budget Narrative'!C1="","",'Budget Narrative'!C1)</f>
        <v/>
      </c>
      <c r="C1" s="429"/>
      <c r="D1" s="429"/>
      <c r="E1" s="428" t="s">
        <v>72</v>
      </c>
      <c r="F1" s="428"/>
      <c r="G1" s="429" t="str">
        <f>IF('Budget Narrative'!F1="","",'Budget Narrative'!F1)</f>
        <v/>
      </c>
      <c r="H1" s="429"/>
      <c r="I1" s="429"/>
    </row>
    <row r="2" spans="1:14" ht="20" x14ac:dyDescent="0.4">
      <c r="A2" s="167"/>
      <c r="B2" s="167"/>
      <c r="C2" s="167"/>
      <c r="D2" s="169" t="s">
        <v>103</v>
      </c>
      <c r="E2" s="167"/>
      <c r="F2" s="167"/>
      <c r="G2" s="167"/>
      <c r="H2" s="167"/>
      <c r="I2" s="167"/>
      <c r="J2" s="13"/>
      <c r="M2" s="149" t="s">
        <v>73</v>
      </c>
    </row>
    <row r="3" spans="1:14" ht="33" customHeight="1" x14ac:dyDescent="0.25">
      <c r="A3" s="15"/>
      <c r="B3" s="15"/>
      <c r="C3" s="15"/>
      <c r="D3" s="168" t="s">
        <v>102</v>
      </c>
      <c r="E3" s="15"/>
      <c r="F3" s="15"/>
      <c r="G3" s="15"/>
      <c r="H3" s="15"/>
      <c r="I3" s="15"/>
      <c r="M3" s="149" t="s">
        <v>74</v>
      </c>
    </row>
    <row r="4" spans="1:14" ht="18" x14ac:dyDescent="0.25">
      <c r="C4" s="15"/>
      <c r="D4" s="170" t="s">
        <v>104</v>
      </c>
      <c r="E4" s="15"/>
      <c r="F4" s="15"/>
      <c r="G4" s="15"/>
      <c r="H4" s="15"/>
      <c r="I4" s="15"/>
      <c r="M4" s="149" t="s">
        <v>75</v>
      </c>
    </row>
    <row r="5" spans="1:14" ht="10.9" customHeight="1" thickBot="1" x14ac:dyDescent="0.3">
      <c r="A5" s="16"/>
      <c r="B5" s="15"/>
      <c r="C5" s="15"/>
      <c r="D5" s="15"/>
      <c r="E5" s="15"/>
      <c r="F5" s="15"/>
      <c r="G5" s="15"/>
      <c r="H5" s="15"/>
      <c r="I5" s="15"/>
    </row>
    <row r="6" spans="1:14" ht="84" customHeight="1" x14ac:dyDescent="0.25">
      <c r="A6" s="32" t="s">
        <v>76</v>
      </c>
      <c r="B6" s="30" t="s">
        <v>101</v>
      </c>
      <c r="C6" s="34" t="s">
        <v>122</v>
      </c>
      <c r="D6" s="36" t="s">
        <v>77</v>
      </c>
      <c r="E6" s="36" t="s">
        <v>77</v>
      </c>
      <c r="F6" s="36" t="s">
        <v>77</v>
      </c>
      <c r="G6" s="36" t="s">
        <v>77</v>
      </c>
      <c r="H6" s="143" t="s">
        <v>77</v>
      </c>
      <c r="I6" s="148" t="s">
        <v>78</v>
      </c>
      <c r="M6" s="162" t="b">
        <v>0</v>
      </c>
    </row>
    <row r="7" spans="1:14" ht="24.4" customHeight="1" x14ac:dyDescent="0.25">
      <c r="A7" s="27" t="s">
        <v>79</v>
      </c>
      <c r="B7" s="31" t="s">
        <v>73</v>
      </c>
      <c r="C7" s="29"/>
      <c r="D7" s="29"/>
      <c r="E7" s="29"/>
      <c r="F7" s="29"/>
      <c r="G7" s="29"/>
      <c r="H7" s="144"/>
      <c r="I7" s="164"/>
      <c r="K7" s="15"/>
      <c r="M7" s="15"/>
      <c r="N7" s="15"/>
    </row>
    <row r="8" spans="1:14" ht="24.4" customHeight="1" thickBot="1" x14ac:dyDescent="0.3">
      <c r="A8" s="33" t="s">
        <v>80</v>
      </c>
      <c r="B8" s="171">
        <f>+'Budget Narrative'!I296</f>
        <v>0</v>
      </c>
      <c r="C8" s="172">
        <f>IF(M6=TRUE,0,ROUND('Budget Narrative'!I296*0.15,))</f>
        <v>0</v>
      </c>
      <c r="D8" s="140">
        <v>0</v>
      </c>
      <c r="E8" s="140">
        <v>0</v>
      </c>
      <c r="F8" s="140">
        <v>0</v>
      </c>
      <c r="G8" s="140">
        <v>0</v>
      </c>
      <c r="H8" s="145">
        <v>0</v>
      </c>
      <c r="I8" s="173">
        <f>SUM(B8:H8)</f>
        <v>0</v>
      </c>
      <c r="L8" s="15" t="s">
        <v>96</v>
      </c>
    </row>
    <row r="9" spans="1:14" ht="6" customHeight="1" x14ac:dyDescent="0.25">
      <c r="A9" s="24"/>
      <c r="B9" s="420"/>
      <c r="C9" s="420"/>
      <c r="D9" s="420"/>
      <c r="E9" s="420"/>
      <c r="F9" s="420"/>
      <c r="G9" s="420"/>
      <c r="H9" s="420"/>
      <c r="I9" s="420"/>
    </row>
    <row r="10" spans="1:14" ht="24.4" customHeight="1" thickBot="1" x14ac:dyDescent="0.3">
      <c r="A10" s="24" t="s">
        <v>81</v>
      </c>
      <c r="B10" s="420"/>
      <c r="C10" s="420"/>
      <c r="D10" s="420"/>
      <c r="E10" s="420"/>
      <c r="F10" s="420"/>
      <c r="G10" s="420"/>
      <c r="H10" s="420"/>
      <c r="I10" s="420"/>
    </row>
    <row r="11" spans="1:14" ht="24.4" customHeight="1" x14ac:dyDescent="0.25">
      <c r="A11" s="26" t="s">
        <v>82</v>
      </c>
      <c r="B11" s="176">
        <f>'Budget Narrative'!I4</f>
        <v>0</v>
      </c>
      <c r="C11" s="141"/>
      <c r="D11" s="141"/>
      <c r="E11" s="141"/>
      <c r="F11" s="141"/>
      <c r="G11" s="141"/>
      <c r="H11" s="146"/>
      <c r="I11" s="174">
        <f t="shared" ref="I11:I17" si="0">SUM(B11:H11)</f>
        <v>0</v>
      </c>
    </row>
    <row r="12" spans="1:14" ht="24.4" customHeight="1" x14ac:dyDescent="0.25">
      <c r="A12" s="27" t="s">
        <v>119</v>
      </c>
      <c r="B12" s="177">
        <f>+'Budget Narrative'!I59</f>
        <v>0</v>
      </c>
      <c r="C12" s="142"/>
      <c r="D12" s="142"/>
      <c r="E12" s="142"/>
      <c r="F12" s="142"/>
      <c r="G12" s="142"/>
      <c r="H12" s="147"/>
      <c r="I12" s="175">
        <f t="shared" si="0"/>
        <v>0</v>
      </c>
    </row>
    <row r="13" spans="1:14" ht="24.4" customHeight="1" x14ac:dyDescent="0.25">
      <c r="A13" s="27" t="s">
        <v>44</v>
      </c>
      <c r="B13" s="177">
        <f>+'Budget Narrative'!I104</f>
        <v>0</v>
      </c>
      <c r="C13" s="142"/>
      <c r="D13" s="142"/>
      <c r="E13" s="142"/>
      <c r="F13" s="142"/>
      <c r="G13" s="142"/>
      <c r="H13" s="147"/>
      <c r="I13" s="175">
        <f t="shared" si="0"/>
        <v>0</v>
      </c>
    </row>
    <row r="14" spans="1:14" ht="24.4" customHeight="1" x14ac:dyDescent="0.25">
      <c r="A14" s="27" t="s">
        <v>48</v>
      </c>
      <c r="B14" s="177">
        <f>+'Budget Narrative'!I140</f>
        <v>0</v>
      </c>
      <c r="C14" s="142"/>
      <c r="D14" s="142"/>
      <c r="E14" s="142"/>
      <c r="F14" s="142"/>
      <c r="G14" s="142"/>
      <c r="H14" s="147"/>
      <c r="I14" s="175">
        <f t="shared" si="0"/>
        <v>0</v>
      </c>
    </row>
    <row r="15" spans="1:14" ht="24.4" customHeight="1" x14ac:dyDescent="0.25">
      <c r="A15" s="27" t="s">
        <v>83</v>
      </c>
      <c r="B15" s="177">
        <f>+'Budget Narrative'!I154</f>
        <v>0</v>
      </c>
      <c r="C15" s="142"/>
      <c r="D15" s="142"/>
      <c r="E15" s="142"/>
      <c r="F15" s="142"/>
      <c r="G15" s="142"/>
      <c r="H15" s="147"/>
      <c r="I15" s="175">
        <f t="shared" si="0"/>
        <v>0</v>
      </c>
    </row>
    <row r="16" spans="1:14" ht="24.4" customHeight="1" x14ac:dyDescent="0.25">
      <c r="A16" s="27" t="s">
        <v>84</v>
      </c>
      <c r="B16" s="177">
        <f>+'Budget Narrative'!I247</f>
        <v>0</v>
      </c>
      <c r="C16" s="142"/>
      <c r="D16" s="142"/>
      <c r="E16" s="142"/>
      <c r="F16" s="142"/>
      <c r="G16" s="142"/>
      <c r="H16" s="147"/>
      <c r="I16" s="175">
        <f t="shared" si="0"/>
        <v>0</v>
      </c>
    </row>
    <row r="17" spans="1:9" ht="24.4" customHeight="1" thickBot="1" x14ac:dyDescent="0.3">
      <c r="A17" s="28" t="s">
        <v>85</v>
      </c>
      <c r="B17" s="171">
        <f>+'Budget Narrative'!I284</f>
        <v>0</v>
      </c>
      <c r="C17" s="140"/>
      <c r="D17" s="140"/>
      <c r="E17" s="140"/>
      <c r="F17" s="140"/>
      <c r="G17" s="140"/>
      <c r="H17" s="145"/>
      <c r="I17" s="173">
        <f t="shared" si="0"/>
        <v>0</v>
      </c>
    </row>
    <row r="18" spans="1:9" ht="10.4" customHeight="1" thickBot="1" x14ac:dyDescent="0.3">
      <c r="A18" s="18"/>
      <c r="B18" s="25"/>
      <c r="C18" s="25"/>
      <c r="D18" s="25"/>
      <c r="E18" s="25"/>
      <c r="F18" s="25"/>
      <c r="G18" s="25"/>
      <c r="H18" s="25"/>
      <c r="I18" s="25"/>
    </row>
    <row r="19" spans="1:9" ht="24.4" customHeight="1" thickBot="1" x14ac:dyDescent="0.3">
      <c r="A19" s="19" t="s">
        <v>86</v>
      </c>
      <c r="B19" s="178">
        <f t="shared" ref="B19:I19" si="1">SUM(B11:B17)</f>
        <v>0</v>
      </c>
      <c r="C19" s="179">
        <f t="shared" si="1"/>
        <v>0</v>
      </c>
      <c r="D19" s="179">
        <f t="shared" si="1"/>
        <v>0</v>
      </c>
      <c r="E19" s="179">
        <f t="shared" si="1"/>
        <v>0</v>
      </c>
      <c r="F19" s="179">
        <f t="shared" si="1"/>
        <v>0</v>
      </c>
      <c r="G19" s="179">
        <f t="shared" si="1"/>
        <v>0</v>
      </c>
      <c r="H19" s="180">
        <f t="shared" si="1"/>
        <v>0</v>
      </c>
      <c r="I19" s="181">
        <f t="shared" si="1"/>
        <v>0</v>
      </c>
    </row>
    <row r="20" spans="1:9" ht="10.4" customHeight="1" thickBot="1" x14ac:dyDescent="0.3">
      <c r="A20" s="20"/>
      <c r="B20" s="21"/>
      <c r="C20" s="21"/>
      <c r="D20" s="21"/>
      <c r="E20" s="21"/>
      <c r="F20" s="21"/>
      <c r="G20" s="21"/>
      <c r="H20" s="21"/>
      <c r="I20" s="21"/>
    </row>
    <row r="21" spans="1:9" ht="36" customHeight="1" thickBot="1" x14ac:dyDescent="0.3">
      <c r="A21" s="17" t="s">
        <v>87</v>
      </c>
      <c r="B21" s="182">
        <f>B8-B19</f>
        <v>0</v>
      </c>
      <c r="C21" s="183">
        <f t="shared" ref="C21:H21" si="2">C8-C19</f>
        <v>0</v>
      </c>
      <c r="D21" s="183">
        <f t="shared" si="2"/>
        <v>0</v>
      </c>
      <c r="E21" s="183">
        <f t="shared" si="2"/>
        <v>0</v>
      </c>
      <c r="F21" s="183">
        <f t="shared" si="2"/>
        <v>0</v>
      </c>
      <c r="G21" s="183">
        <f t="shared" si="2"/>
        <v>0</v>
      </c>
      <c r="H21" s="184">
        <f t="shared" si="2"/>
        <v>0</v>
      </c>
      <c r="I21" s="185">
        <f>I8-I19</f>
        <v>0</v>
      </c>
    </row>
    <row r="22" spans="1:9" ht="10.4" customHeight="1" thickBot="1" x14ac:dyDescent="0.3">
      <c r="A22" s="20"/>
      <c r="B22" s="21"/>
      <c r="C22" s="21"/>
      <c r="D22" s="21"/>
      <c r="E22" s="21"/>
      <c r="F22" s="21"/>
      <c r="G22" s="21"/>
      <c r="H22" s="21"/>
      <c r="I22" s="21"/>
    </row>
    <row r="23" spans="1:9" ht="24.4" customHeight="1" thickBot="1" x14ac:dyDescent="0.3">
      <c r="A23" s="22" t="s">
        <v>88</v>
      </c>
      <c r="B23" s="186">
        <f>+'Budget Narrative'!I284</f>
        <v>0</v>
      </c>
      <c r="C23" s="23"/>
      <c r="D23" s="23"/>
      <c r="E23" s="23"/>
      <c r="F23" s="421" t="s">
        <v>89</v>
      </c>
      <c r="G23" s="422"/>
      <c r="H23" s="422"/>
      <c r="I23" s="188">
        <f>I8</f>
        <v>0</v>
      </c>
    </row>
    <row r="24" spans="1:9" ht="24.4" customHeight="1" thickBot="1" x14ac:dyDescent="0.3">
      <c r="A24" s="19" t="s">
        <v>90</v>
      </c>
      <c r="B24" s="187">
        <f>SUM('Budget Narrative'!I288:I290)</f>
        <v>0</v>
      </c>
      <c r="C24" s="23"/>
      <c r="D24" s="23"/>
      <c r="E24" s="23"/>
      <c r="F24" s="421" t="s">
        <v>91</v>
      </c>
      <c r="G24" s="422"/>
      <c r="H24" s="422"/>
      <c r="I24" s="189" t="e">
        <f>B19/I23</f>
        <v>#DIV/0!</v>
      </c>
    </row>
    <row r="25" spans="1:9" ht="10.4" customHeight="1" thickBot="1" x14ac:dyDescent="0.3">
      <c r="A25" s="20"/>
      <c r="B25" s="15"/>
      <c r="C25" s="15"/>
      <c r="D25" s="15"/>
      <c r="E25" s="15"/>
      <c r="F25" s="15"/>
      <c r="G25" s="15"/>
      <c r="H25" s="15"/>
      <c r="I25" s="15"/>
    </row>
    <row r="26" spans="1:9" ht="15.5" x14ac:dyDescent="0.35">
      <c r="A26" s="423" t="s">
        <v>92</v>
      </c>
      <c r="B26" s="426"/>
      <c r="C26" s="426"/>
      <c r="D26" s="426"/>
      <c r="E26" s="426"/>
      <c r="F26" s="426"/>
      <c r="G26" s="426"/>
      <c r="H26" s="426"/>
      <c r="I26" s="427"/>
    </row>
    <row r="27" spans="1:9" ht="45.75" customHeight="1" thickBot="1" x14ac:dyDescent="0.3">
      <c r="A27" s="417"/>
      <c r="B27" s="418"/>
      <c r="C27" s="418"/>
      <c r="D27" s="418"/>
      <c r="E27" s="418"/>
      <c r="F27" s="418"/>
      <c r="G27" s="418"/>
      <c r="H27" s="418"/>
      <c r="I27" s="419"/>
    </row>
    <row r="28" spans="1:9" ht="10.4" customHeight="1" thickBot="1" x14ac:dyDescent="0.4">
      <c r="A28" s="430"/>
      <c r="B28" s="430"/>
      <c r="C28" s="430"/>
      <c r="D28" s="430"/>
      <c r="E28" s="430"/>
      <c r="F28" s="430"/>
      <c r="G28" s="430"/>
      <c r="H28" s="430"/>
      <c r="I28" s="430"/>
    </row>
    <row r="29" spans="1:9" s="134" customFormat="1" ht="15" customHeight="1" x14ac:dyDescent="0.35">
      <c r="A29" s="423" t="s">
        <v>93</v>
      </c>
      <c r="B29" s="424"/>
      <c r="C29" s="424"/>
      <c r="D29" s="424"/>
      <c r="E29" s="424"/>
      <c r="F29" s="424"/>
      <c r="G29" s="424"/>
      <c r="H29" s="424"/>
      <c r="I29" s="425"/>
    </row>
    <row r="30" spans="1:9" ht="46.9" customHeight="1" thickBot="1" x14ac:dyDescent="0.3">
      <c r="A30" s="434"/>
      <c r="B30" s="435"/>
      <c r="C30" s="435"/>
      <c r="D30" s="435"/>
      <c r="E30" s="435"/>
      <c r="F30" s="435"/>
      <c r="G30" s="435"/>
      <c r="H30" s="435"/>
      <c r="I30" s="436"/>
    </row>
    <row r="31" spans="1:9" ht="10" customHeight="1" thickBot="1" x14ac:dyDescent="0.4">
      <c r="A31" s="35"/>
      <c r="B31" s="35"/>
      <c r="C31" s="35"/>
      <c r="D31" s="35"/>
      <c r="E31" s="35"/>
      <c r="F31" s="35"/>
      <c r="G31" s="35"/>
      <c r="H31" s="35"/>
      <c r="I31" s="35"/>
    </row>
    <row r="32" spans="1:9" ht="15.5" x14ac:dyDescent="0.35">
      <c r="A32" s="431" t="s">
        <v>94</v>
      </c>
      <c r="B32" s="432"/>
      <c r="C32" s="432"/>
      <c r="D32" s="432"/>
      <c r="E32" s="432"/>
      <c r="F32" s="432"/>
      <c r="G32" s="432"/>
      <c r="H32" s="432"/>
      <c r="I32" s="433"/>
    </row>
    <row r="33" spans="1:9" ht="47.25" customHeight="1" thickBot="1" x14ac:dyDescent="0.3">
      <c r="A33" s="417"/>
      <c r="B33" s="418"/>
      <c r="C33" s="418"/>
      <c r="D33" s="418"/>
      <c r="E33" s="418"/>
      <c r="F33" s="418"/>
      <c r="G33" s="418"/>
      <c r="H33" s="418"/>
      <c r="I33" s="419"/>
    </row>
    <row r="34" spans="1:9" ht="10" customHeight="1" x14ac:dyDescent="0.25"/>
  </sheetData>
  <sheetProtection algorithmName="SHA-512" hashValue="fOXEPL8CDbcDg7LzDdpcOVh0s/LoAxmcH+IxkxhhTnZTV2L2qYPQtH5YGGFJnXoPlkgkae0xnLwMgaUWYcNGAg==" saltValue="qFegnWgHMkVhNSKck0SPgQ==" spinCount="100000" sheet="1" formatCells="0" formatColumns="0" formatRows="0" insertHyperlinks="0" selectLockedCells="1"/>
  <mergeCells count="20">
    <mergeCell ref="E1:F1"/>
    <mergeCell ref="G1:I1"/>
    <mergeCell ref="B1:D1"/>
    <mergeCell ref="A28:I28"/>
    <mergeCell ref="A32:I32"/>
    <mergeCell ref="F24:H24"/>
    <mergeCell ref="A30:I30"/>
    <mergeCell ref="E9:E10"/>
    <mergeCell ref="I9:I10"/>
    <mergeCell ref="C9:C10"/>
    <mergeCell ref="D9:D10"/>
    <mergeCell ref="A33:I33"/>
    <mergeCell ref="B9:B10"/>
    <mergeCell ref="F23:H23"/>
    <mergeCell ref="A29:I29"/>
    <mergeCell ref="A26:I26"/>
    <mergeCell ref="G9:G10"/>
    <mergeCell ref="H9:H10"/>
    <mergeCell ref="A27:I27"/>
    <mergeCell ref="F9:F10"/>
  </mergeCells>
  <phoneticPr fontId="0" type="noConversion"/>
  <conditionalFormatting sqref="B21:I21">
    <cfRule type="cellIs" dxfId="4" priority="5" operator="notEqual">
      <formula>0</formula>
    </cfRule>
  </conditionalFormatting>
  <conditionalFormatting sqref="C7:H7 C11:H17 A27:I27 A30:I30 A33:I33">
    <cfRule type="containsBlanks" dxfId="3" priority="4">
      <formula>LEN(TRIM(A7))=0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1">
    <dataValidation type="list" allowBlank="1" showInputMessage="1" showErrorMessage="1" sqref="C7:H7" xr:uid="{00000000-0002-0000-0200-000000000000}">
      <formula1>$M$1:$M$4</formula1>
    </dataValidation>
  </dataValidations>
  <printOptions horizontalCentered="1"/>
  <pageMargins left="0.7" right="0.7" top="0.75" bottom="0.5" header="0.3" footer="0.3"/>
  <pageSetup scale="65" orientation="landscape" r:id="rId1"/>
  <headerFooter alignWithMargins="0">
    <oddFooter>&amp;LADSD Subaward Application – Budget Template rev. 5/10/2023</oddFooter>
  </headerFooter>
  <cellWatches>
    <cellWatch r="A3"/>
    <cellWatch r="B3"/>
    <cellWatch r="C3"/>
    <cellWatch r="D3"/>
    <cellWatch r="E3"/>
    <cellWatch r="F3"/>
    <cellWatch r="G3"/>
    <cellWatch r="H3"/>
    <cellWatch r="I3"/>
    <cellWatch r="A5"/>
    <cellWatch r="D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Check box if there is no mat">
                <anchor moveWithCells="1">
                  <from>
                    <xdr:col>10</xdr:col>
                    <xdr:colOff>381000</xdr:colOff>
                    <xdr:row>6</xdr:row>
                    <xdr:rowOff>241300</xdr:rowOff>
                  </from>
                  <to>
                    <xdr:col>11</xdr:col>
                    <xdr:colOff>146050</xdr:colOff>
                    <xdr:row>8</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6d6a4c-76ea-4555-8dee-d145436d9ff7">
      <Terms xmlns="http://schemas.microsoft.com/office/infopath/2007/PartnerControls"/>
    </lcf76f155ced4ddcb4097134ff3c332f>
    <TaxCatchAll xmlns="516b8590-d7b4-4965-80f0-13162f5305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47934575B8544D801581D250394F66" ma:contentTypeVersion="17" ma:contentTypeDescription="Create a new document." ma:contentTypeScope="" ma:versionID="35b243b4f573ceb2cbb104077d681e57">
  <xsd:schema xmlns:xsd="http://www.w3.org/2001/XMLSchema" xmlns:xs="http://www.w3.org/2001/XMLSchema" xmlns:p="http://schemas.microsoft.com/office/2006/metadata/properties" xmlns:ns2="aa6d6a4c-76ea-4555-8dee-d145436d9ff7" xmlns:ns3="516b8590-d7b4-4965-80f0-13162f5305f3" targetNamespace="http://schemas.microsoft.com/office/2006/metadata/properties" ma:root="true" ma:fieldsID="5cdfdd3826b1b56e018aa94cfcbe9b14" ns2:_="" ns3:_="">
    <xsd:import namespace="aa6d6a4c-76ea-4555-8dee-d145436d9ff7"/>
    <xsd:import namespace="516b8590-d7b4-4965-80f0-13162f5305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d6a4c-76ea-4555-8dee-d145436d9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6b8590-d7b4-4965-80f0-13162f5305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f655d8f-9eba-432f-be9c-152769b58acb}" ma:internalName="TaxCatchAll" ma:showField="CatchAllData" ma:web="516b8590-d7b4-4965-80f0-13162f5305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1E518-FE27-4E97-AA04-2A13FF4D1667}">
  <ds:schemaRefs>
    <ds:schemaRef ds:uri="http://schemas.microsoft.com/sharepoint/v3/contenttype/forms"/>
  </ds:schemaRefs>
</ds:datastoreItem>
</file>

<file path=customXml/itemProps2.xml><?xml version="1.0" encoding="utf-8"?>
<ds:datastoreItem xmlns:ds="http://schemas.openxmlformats.org/officeDocument/2006/customXml" ds:itemID="{64136C79-57CF-4088-83A9-EED60FC59480}">
  <ds:schemaRefs>
    <ds:schemaRef ds:uri="http://schemas.microsoft.com/office/2006/metadata/properties"/>
    <ds:schemaRef ds:uri="aa6d6a4c-76ea-4555-8dee-d145436d9ff7"/>
    <ds:schemaRef ds:uri="http://purl.org/dc/terms/"/>
    <ds:schemaRef ds:uri="516b8590-d7b4-4965-80f0-13162f5305f3"/>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1156C9F0-7E74-4955-B22F-9507BF0AB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d6a4c-76ea-4555-8dee-d145436d9ff7"/>
    <ds:schemaRef ds:uri="516b8590-d7b4-4965-80f0-13162f530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Narrative</vt:lpstr>
      <vt:lpstr>Budget Summary</vt:lpstr>
      <vt:lpstr>'Budget Narrative'!Print_Area</vt:lpstr>
      <vt:lpstr>'Budget Summary'!Print_Area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ADSD Budget Form</dc:title>
  <dc:subject/>
  <dc:creator>ADSD</dc:creator>
  <cp:keywords/>
  <dc:description/>
  <cp:lastModifiedBy>Alexandra Crocket</cp:lastModifiedBy>
  <cp:revision/>
  <cp:lastPrinted>2023-05-10T18:43:30Z</cp:lastPrinted>
  <dcterms:created xsi:type="dcterms:W3CDTF">2003-10-07T23:50:25Z</dcterms:created>
  <dcterms:modified xsi:type="dcterms:W3CDTF">2024-02-14T23:39:34Z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0x0101002047934575B8544D801581D250394F66</vt:lpwstr>
  </property>
  <property fmtid="{D5CDD505-2E9C-101B-9397-08002B2CF9AE}" pid="4" name="MediaServiceImageTags">
    <vt:lpwstr/>
  </property>
</Properties>
</file>